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Datos\Compartido\DT\Publicación Pagina Web\Balances CACs Tipo A\"/>
    </mc:Choice>
  </mc:AlternateContent>
  <xr:revisionPtr revIDLastSave="0" documentId="8_{389B4944-BD4B-42E2-8FE5-D59EF0C55811}" xr6:coauthVersionLast="46" xr6:coauthVersionMax="46" xr10:uidLastSave="{00000000-0000-0000-0000-000000000000}"/>
  <bookViews>
    <workbookView xWindow="-120" yWindow="-120" windowWidth="24240" windowHeight="13140" xr2:uid="{C7B73E33-1D23-442E-A81A-3B7A14E36CCE}"/>
  </bookViews>
  <sheets>
    <sheet name="Diciembre 20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</calcChain>
</file>

<file path=xl/sharedStrings.xml><?xml version="1.0" encoding="utf-8"?>
<sst xmlns="http://schemas.openxmlformats.org/spreadsheetml/2006/main" count="114" uniqueCount="112">
  <si>
    <t>Financiamiento de activos con patrimonio total</t>
  </si>
  <si>
    <t>Financiamiento de activos con Endeudamiento</t>
  </si>
  <si>
    <t>Índice de Liquidez</t>
  </si>
  <si>
    <t>Indice de gastos de gobernabilidad</t>
  </si>
  <si>
    <t>Margen de intermediación por actividades de ahorro y crédito</t>
  </si>
  <si>
    <t>Participación de cartera</t>
  </si>
  <si>
    <t>Índice de Solvencia Patrimonial</t>
  </si>
  <si>
    <t>PRINCIPALES INDICADORES</t>
  </si>
  <si>
    <t>Ingresos no Operativos</t>
  </si>
  <si>
    <t>Ingresos por Ventas y Servicios no Financieros</t>
  </si>
  <si>
    <t>Otros Ingresos Operativos Varios</t>
  </si>
  <si>
    <t>Desafectación de Previsiones</t>
  </si>
  <si>
    <t>Ingresos Operativos Varios</t>
  </si>
  <si>
    <t>Intereses y Comisiones Cobrados por Créditos</t>
  </si>
  <si>
    <t>Ingresos Operativos por Serv Financieros</t>
  </si>
  <si>
    <t>Ingresos Operativos</t>
  </si>
  <si>
    <t>INGRESOS</t>
  </si>
  <si>
    <t>Costos y Gastos no Operativos</t>
  </si>
  <si>
    <t>Otros Gastos y Pérdidas</t>
  </si>
  <si>
    <t>Educación CooperativA</t>
  </si>
  <si>
    <t>Gastos administrativos y operativos</t>
  </si>
  <si>
    <t>Costo de Ventas</t>
  </si>
  <si>
    <t>Costos y Gastos por Actividades no Financieras</t>
  </si>
  <si>
    <t>Gastos de Gobernabilidad</t>
  </si>
  <si>
    <t>Gastos de Personal</t>
  </si>
  <si>
    <t>Gastos Administrativos por Act Ahorro Cred</t>
  </si>
  <si>
    <t>Otros Costos por Servicios Financieros</t>
  </si>
  <si>
    <t>Previsiones</t>
  </si>
  <si>
    <t>Intereses Pagados por Captaciones Socios</t>
  </si>
  <si>
    <t>Intereses y Comisiones Pagados</t>
  </si>
  <si>
    <t>Costos y Gastos Operativos Serv Financieros</t>
  </si>
  <si>
    <t>Costos y Gastos Operativos</t>
  </si>
  <si>
    <t>EGRESOS</t>
  </si>
  <si>
    <t>Resultados</t>
  </si>
  <si>
    <t>Reservas</t>
  </si>
  <si>
    <t>Capital</t>
  </si>
  <si>
    <t>PATRIMONIO NETO</t>
  </si>
  <si>
    <t>Fondos</t>
  </si>
  <si>
    <t>Compromisos no Financieros LP</t>
  </si>
  <si>
    <t>Deudas con Entitades Bancarias y Financieras</t>
  </si>
  <si>
    <t>Préstamos de Ot Coop e Instsin Fines Lucro</t>
  </si>
  <si>
    <t>Ahorros a Plazos mayores a 1 año</t>
  </si>
  <si>
    <t>Compromisos Financieros LP</t>
  </si>
  <si>
    <t>Exigible a Largo Plazo</t>
  </si>
  <si>
    <t>Fondos CP</t>
  </si>
  <si>
    <t>Compromisos no Financieros CP</t>
  </si>
  <si>
    <t>Ahorros hasta 1 año de plazo</t>
  </si>
  <si>
    <t>Ahorros a la Vista</t>
  </si>
  <si>
    <t>Compromisos Financieros CP</t>
  </si>
  <si>
    <t>Exigible a Corto Plazo</t>
  </si>
  <si>
    <t>PASIVO</t>
  </si>
  <si>
    <t>Otros Activos LP</t>
  </si>
  <si>
    <t>Propiedad Planta y Equipos</t>
  </si>
  <si>
    <t>Inversiones y Participaciones</t>
  </si>
  <si>
    <t>Otros Créditos LP</t>
  </si>
  <si>
    <t>Previsiones sobre Créditos LP</t>
  </si>
  <si>
    <t>Créditos LP</t>
  </si>
  <si>
    <t>Inversiones Temporales</t>
  </si>
  <si>
    <t>Realizable a Largo Plazo</t>
  </si>
  <si>
    <t>Otros Activos CP</t>
  </si>
  <si>
    <t>Existencias</t>
  </si>
  <si>
    <t>Otros Créditos CP</t>
  </si>
  <si>
    <t>Previsiones sobre Créditos CP</t>
  </si>
  <si>
    <t>Créditos CP</t>
  </si>
  <si>
    <t>Disponibilidades</t>
  </si>
  <si>
    <t>Realizable a Corto Plazo</t>
  </si>
  <si>
    <t>ACTIVO</t>
  </si>
  <si>
    <t>Ypacaraí Ltda.</t>
  </si>
  <si>
    <t>Yoayu Ltda.</t>
  </si>
  <si>
    <t>Universitaria Ltda.</t>
  </si>
  <si>
    <t>Serrana Ltda.</t>
  </si>
  <si>
    <t>San Lorenzo Ltda.</t>
  </si>
  <si>
    <t>San Cristóbal Ltda.</t>
  </si>
  <si>
    <t>Sagrados Corazones Ltda.</t>
  </si>
  <si>
    <t>Reducto Ltda.</t>
  </si>
  <si>
    <t>Poravo Ty Ltda.</t>
  </si>
  <si>
    <t>Ñemby Ltda.</t>
  </si>
  <si>
    <t>Nazareth Ltda.</t>
  </si>
  <si>
    <t>Mercado N° 4 Ltda.</t>
  </si>
  <si>
    <t>Medalla Milagrosa Ltda.</t>
  </si>
  <si>
    <t>Mburicao Ltda.</t>
  </si>
  <si>
    <t>Mborayhu Ltda.</t>
  </si>
  <si>
    <t>Luque Ltda.</t>
  </si>
  <si>
    <t>Loma Plata Ltda.</t>
  </si>
  <si>
    <t>Lambaré Ltda.</t>
  </si>
  <si>
    <t>La Barrereña Ltda.</t>
  </si>
  <si>
    <t>Ka'aru Pora Ltda.</t>
  </si>
  <si>
    <t>Itacurubi Ltda.</t>
  </si>
  <si>
    <t>Farm Credit Ltda.</t>
  </si>
  <si>
    <t>El Buen Camino Ltda.</t>
  </si>
  <si>
    <t>Del Sur Ltda.</t>
  </si>
  <si>
    <t>Credivill Ltda.</t>
  </si>
  <si>
    <t>Credit Union Ltda.</t>
  </si>
  <si>
    <t>Copafi Aregua Ltda.</t>
  </si>
  <si>
    <t>Copacons Ltda.</t>
  </si>
  <si>
    <t>Coosofan Ltda.</t>
  </si>
  <si>
    <t>Coopexsanjo Ltda.</t>
  </si>
  <si>
    <t>Coopersanjuba Ltda.</t>
  </si>
  <si>
    <t>Coopersam Ltda.</t>
  </si>
  <si>
    <t>Coopeduc Ltda.</t>
  </si>
  <si>
    <t>Coopec Ltda.</t>
  </si>
  <si>
    <t>Coopafiol Ltda.</t>
  </si>
  <si>
    <t>Coomecipar Ltda.</t>
  </si>
  <si>
    <t>Coofy Ltda.</t>
  </si>
  <si>
    <t>Coodeñe Ltda.</t>
  </si>
  <si>
    <t>Cofan Ltda.</t>
  </si>
  <si>
    <t>Capiatá Ltda.</t>
  </si>
  <si>
    <t>Ayacapé Ltda.</t>
  </si>
  <si>
    <t>Alemán Concordia Ltda.</t>
  </si>
  <si>
    <t>8 de Marzo Ltda.</t>
  </si>
  <si>
    <t>24 de Octubre Ltda.</t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</si>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</sst>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1" fontId="2" fillId="0" borderId="0" xfId="1" applyFont="1"/>
    <xf numFmtId="3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0" xfId="0" applyNumberFormat="1" applyFont="1" applyFill="1"/>
    <xf numFmtId="0" fontId="3" fillId="2" borderId="0" xfId="0" applyFont="1" applyFill="1"/>
    <xf numFmtId="41" fontId="2" fillId="0" borderId="0" xfId="1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6CD6-E6B4-4324-B3E5-937343CA1079}">
  <dimension ref="A1:AS73"/>
  <sheetViews>
    <sheetView showGridLines="0" tabSelected="1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4.25" x14ac:dyDescent="0.2"/>
  <cols>
    <col min="1" max="1" width="58.5703125" style="1" bestFit="1" customWidth="1"/>
    <col min="2" max="2" width="21" style="1" bestFit="1" customWidth="1"/>
    <col min="3" max="3" width="18.28515625" style="1" bestFit="1" customWidth="1"/>
    <col min="4" max="4" width="25.140625" style="1" bestFit="1" customWidth="1"/>
    <col min="5" max="8" width="16.5703125" style="1" bestFit="1" customWidth="1"/>
    <col min="9" max="9" width="15.28515625" style="1" bestFit="1" customWidth="1"/>
    <col min="10" max="10" width="18.85546875" style="1" bestFit="1" customWidth="1"/>
    <col min="11" max="11" width="16.42578125" style="1" bestFit="1" customWidth="1"/>
    <col min="12" max="12" width="15.28515625" style="1" bestFit="1" customWidth="1"/>
    <col min="13" max="13" width="17.140625" style="1" bestFit="1" customWidth="1"/>
    <col min="14" max="14" width="18.28515625" style="1" bestFit="1" customWidth="1"/>
    <col min="15" max="15" width="22.28515625" style="1" bestFit="1" customWidth="1"/>
    <col min="16" max="16" width="20" style="1" bestFit="1" customWidth="1"/>
    <col min="17" max="17" width="16.5703125" style="1" bestFit="1" customWidth="1"/>
    <col min="18" max="18" width="16.85546875" style="1" bestFit="1" customWidth="1"/>
    <col min="19" max="19" width="21" style="1" bestFit="1" customWidth="1"/>
    <col min="20" max="20" width="19.5703125" style="1" bestFit="1" customWidth="1"/>
    <col min="21" max="22" width="16.5703125" style="1" bestFit="1" customWidth="1"/>
    <col min="23" max="23" width="23" style="1" bestFit="1" customWidth="1"/>
    <col min="24" max="24" width="18.5703125" style="1" bestFit="1" customWidth="1"/>
    <col min="25" max="25" width="15.42578125" style="1" bestFit="1" customWidth="1"/>
    <col min="26" max="26" width="18.5703125" style="1" bestFit="1" customWidth="1"/>
    <col min="27" max="27" width="20" style="1" bestFit="1" customWidth="1"/>
    <col min="28" max="28" width="16.5703125" style="1" bestFit="1" customWidth="1"/>
    <col min="29" max="29" width="17.7109375" style="1" bestFit="1" customWidth="1"/>
    <col min="30" max="30" width="16.5703125" style="1" bestFit="1" customWidth="1"/>
    <col min="31" max="31" width="16.7109375" style="1" bestFit="1" customWidth="1"/>
    <col min="32" max="32" width="16.5703125" style="1" bestFit="1" customWidth="1"/>
    <col min="33" max="33" width="25.140625" style="1" bestFit="1" customWidth="1"/>
    <col min="34" max="34" width="20.28515625" style="1" bestFit="1" customWidth="1"/>
    <col min="35" max="36" width="16.5703125" style="1" bestFit="1" customWidth="1"/>
    <col min="37" max="37" width="17" style="1" bestFit="1" customWidth="1"/>
    <col min="38" max="38" width="16.5703125" style="1" bestFit="1" customWidth="1"/>
    <col min="39" max="39" width="28.140625" style="1" bestFit="1" customWidth="1"/>
    <col min="40" max="40" width="20.28515625" style="1" bestFit="1" customWidth="1"/>
    <col min="41" max="41" width="19.5703125" style="1" bestFit="1" customWidth="1"/>
    <col min="42" max="42" width="16.5703125" style="1" bestFit="1" customWidth="1"/>
    <col min="43" max="43" width="19.7109375" style="1" bestFit="1" customWidth="1"/>
    <col min="44" max="45" width="16.5703125" style="1" bestFit="1" customWidth="1"/>
    <col min="46" max="16384" width="11.42578125" style="1"/>
  </cols>
  <sheetData>
    <row r="1" spans="1:45" ht="15" x14ac:dyDescent="0.2"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  <c r="AN1" s="10">
        <v>39</v>
      </c>
      <c r="AO1" s="10">
        <v>40</v>
      </c>
      <c r="AP1" s="10">
        <v>41</v>
      </c>
      <c r="AQ1" s="10">
        <v>42</v>
      </c>
      <c r="AR1" s="10">
        <v>43</v>
      </c>
      <c r="AS1" s="10">
        <v>44</v>
      </c>
    </row>
    <row r="2" spans="1:45" ht="15" x14ac:dyDescent="0.2">
      <c r="A2" s="1" t="s">
        <v>111</v>
      </c>
      <c r="B2" s="10" t="s">
        <v>110</v>
      </c>
      <c r="C2" s="10" t="s">
        <v>109</v>
      </c>
      <c r="D2" s="10" t="s">
        <v>108</v>
      </c>
      <c r="E2" s="10" t="s">
        <v>107</v>
      </c>
      <c r="F2" s="10" t="s">
        <v>106</v>
      </c>
      <c r="G2" s="10" t="s">
        <v>105</v>
      </c>
      <c r="H2" s="10" t="s">
        <v>104</v>
      </c>
      <c r="I2" s="10" t="s">
        <v>103</v>
      </c>
      <c r="J2" s="10" t="s">
        <v>102</v>
      </c>
      <c r="K2" s="10" t="s">
        <v>101</v>
      </c>
      <c r="L2" s="10" t="s">
        <v>100</v>
      </c>
      <c r="M2" s="10" t="s">
        <v>99</v>
      </c>
      <c r="N2" s="10" t="s">
        <v>98</v>
      </c>
      <c r="O2" s="10" t="s">
        <v>97</v>
      </c>
      <c r="P2" s="10" t="s">
        <v>96</v>
      </c>
      <c r="Q2" s="10" t="s">
        <v>95</v>
      </c>
      <c r="R2" s="10" t="s">
        <v>94</v>
      </c>
      <c r="S2" s="10" t="s">
        <v>93</v>
      </c>
      <c r="T2" s="10" t="s">
        <v>92</v>
      </c>
      <c r="U2" s="10" t="s">
        <v>91</v>
      </c>
      <c r="V2" s="10" t="s">
        <v>90</v>
      </c>
      <c r="W2" s="10" t="s">
        <v>89</v>
      </c>
      <c r="X2" s="10" t="s">
        <v>88</v>
      </c>
      <c r="Y2" s="10" t="s">
        <v>87</v>
      </c>
      <c r="Z2" s="10" t="s">
        <v>86</v>
      </c>
      <c r="AA2" s="10" t="s">
        <v>85</v>
      </c>
      <c r="AB2" s="10" t="s">
        <v>84</v>
      </c>
      <c r="AC2" s="10" t="s">
        <v>83</v>
      </c>
      <c r="AD2" s="10" t="s">
        <v>82</v>
      </c>
      <c r="AE2" s="10" t="s">
        <v>81</v>
      </c>
      <c r="AF2" s="10" t="s">
        <v>80</v>
      </c>
      <c r="AG2" s="10" t="s">
        <v>79</v>
      </c>
      <c r="AH2" s="10" t="s">
        <v>78</v>
      </c>
      <c r="AI2" s="10" t="s">
        <v>77</v>
      </c>
      <c r="AJ2" s="10" t="s">
        <v>76</v>
      </c>
      <c r="AK2" s="10" t="s">
        <v>75</v>
      </c>
      <c r="AL2" s="10" t="s">
        <v>74</v>
      </c>
      <c r="AM2" s="10" t="s">
        <v>73</v>
      </c>
      <c r="AN2" s="10" t="s">
        <v>72</v>
      </c>
      <c r="AO2" s="10" t="s">
        <v>71</v>
      </c>
      <c r="AP2" s="10" t="s">
        <v>70</v>
      </c>
      <c r="AQ2" s="10" t="s">
        <v>69</v>
      </c>
      <c r="AR2" s="10" t="s">
        <v>68</v>
      </c>
      <c r="AS2" s="10" t="s">
        <v>67</v>
      </c>
    </row>
    <row r="3" spans="1:45" s="9" customFormat="1" ht="15" x14ac:dyDescent="0.25">
      <c r="A3" s="7" t="s">
        <v>66</v>
      </c>
      <c r="B3" s="6">
        <v>61889120174</v>
      </c>
      <c r="C3" s="6">
        <v>1019973096104</v>
      </c>
      <c r="D3" s="6">
        <v>129089010272</v>
      </c>
      <c r="E3" s="6">
        <v>280733262788</v>
      </c>
      <c r="F3" s="6">
        <v>486827476290</v>
      </c>
      <c r="G3" s="6">
        <v>162661970482</v>
      </c>
      <c r="H3" s="6">
        <v>130866590334</v>
      </c>
      <c r="I3" s="6">
        <v>88328279403</v>
      </c>
      <c r="J3" s="6">
        <v>2387225094023</v>
      </c>
      <c r="K3" s="6">
        <v>96514321516</v>
      </c>
      <c r="L3" s="6">
        <v>92350198160</v>
      </c>
      <c r="M3" s="6">
        <v>453877472264</v>
      </c>
      <c r="N3" s="6">
        <v>160496911199</v>
      </c>
      <c r="O3" s="6">
        <v>381334808695</v>
      </c>
      <c r="P3" s="6">
        <v>69357558174</v>
      </c>
      <c r="Q3" s="6">
        <v>101919492057</v>
      </c>
      <c r="R3" s="6">
        <v>156211503788</v>
      </c>
      <c r="S3" s="6">
        <v>60983702374</v>
      </c>
      <c r="T3" s="6">
        <v>797541186133</v>
      </c>
      <c r="U3" s="6">
        <v>132516416151</v>
      </c>
      <c r="V3" s="6">
        <v>167670854501</v>
      </c>
      <c r="W3" s="6">
        <v>68948552117</v>
      </c>
      <c r="X3" s="6">
        <v>100036401391</v>
      </c>
      <c r="Y3" s="6">
        <v>88385956279</v>
      </c>
      <c r="Z3" s="6">
        <v>66714044949</v>
      </c>
      <c r="AA3" s="6">
        <v>80926787895</v>
      </c>
      <c r="AB3" s="6">
        <v>405211121381</v>
      </c>
      <c r="AC3" s="6">
        <v>486121207625</v>
      </c>
      <c r="AD3" s="6">
        <v>331498282309</v>
      </c>
      <c r="AE3" s="6">
        <v>88865837675</v>
      </c>
      <c r="AF3" s="6">
        <v>127123148475</v>
      </c>
      <c r="AG3" s="6">
        <v>1251863657974</v>
      </c>
      <c r="AH3" s="6">
        <v>180047181342</v>
      </c>
      <c r="AI3" s="6">
        <v>223504445973</v>
      </c>
      <c r="AJ3" s="6">
        <v>201800622132</v>
      </c>
      <c r="AK3" s="6">
        <v>109473908757</v>
      </c>
      <c r="AL3" s="6">
        <v>140144483026</v>
      </c>
      <c r="AM3" s="6">
        <v>60445701885</v>
      </c>
      <c r="AN3" s="6">
        <v>656943650370</v>
      </c>
      <c r="AO3" s="6">
        <v>617137125839</v>
      </c>
      <c r="AP3" s="6">
        <v>210248391865</v>
      </c>
      <c r="AQ3" s="6">
        <v>2691564011265</v>
      </c>
      <c r="AR3" s="6">
        <v>345399232353</v>
      </c>
      <c r="AS3" s="6">
        <v>397173253405</v>
      </c>
    </row>
    <row r="4" spans="1:45" x14ac:dyDescent="0.2">
      <c r="A4" s="1" t="s">
        <v>65</v>
      </c>
      <c r="B4" s="3">
        <v>33460999613</v>
      </c>
      <c r="C4" s="3">
        <v>390485779042</v>
      </c>
      <c r="D4" s="3">
        <v>122795094511</v>
      </c>
      <c r="E4" s="3">
        <v>128015768355</v>
      </c>
      <c r="F4" s="3">
        <v>174047100631</v>
      </c>
      <c r="G4" s="3">
        <v>40930343481</v>
      </c>
      <c r="H4" s="3">
        <v>73691552200</v>
      </c>
      <c r="I4" s="3">
        <v>61868072888</v>
      </c>
      <c r="J4" s="3">
        <v>1128727301821</v>
      </c>
      <c r="K4" s="3">
        <v>50434609702</v>
      </c>
      <c r="L4" s="3">
        <v>53224093065</v>
      </c>
      <c r="M4" s="3">
        <v>253128851452</v>
      </c>
      <c r="N4" s="3">
        <v>80511716573</v>
      </c>
      <c r="O4" s="3">
        <v>184065168959</v>
      </c>
      <c r="P4" s="3">
        <v>42661823080</v>
      </c>
      <c r="Q4" s="3">
        <v>45765089745</v>
      </c>
      <c r="R4" s="3">
        <v>58704012545</v>
      </c>
      <c r="S4" s="3">
        <v>21797357293</v>
      </c>
      <c r="T4" s="3">
        <v>789167506817</v>
      </c>
      <c r="U4" s="3">
        <v>70384005560</v>
      </c>
      <c r="V4" s="3">
        <v>107705878524</v>
      </c>
      <c r="W4" s="3">
        <v>37107665400</v>
      </c>
      <c r="X4" s="3">
        <v>99049448716</v>
      </c>
      <c r="Y4" s="3">
        <v>53425882973</v>
      </c>
      <c r="Z4" s="3">
        <v>31068622278</v>
      </c>
      <c r="AA4" s="3">
        <v>42966916021</v>
      </c>
      <c r="AB4" s="3">
        <v>153046032348</v>
      </c>
      <c r="AC4" s="3">
        <v>214976429237</v>
      </c>
      <c r="AD4" s="3">
        <v>201745155673</v>
      </c>
      <c r="AE4" s="3">
        <v>43116753793</v>
      </c>
      <c r="AF4" s="3">
        <v>58483028528</v>
      </c>
      <c r="AG4" s="3">
        <v>787850644200</v>
      </c>
      <c r="AH4" s="3">
        <v>136460552934</v>
      </c>
      <c r="AI4" s="3">
        <v>143127787472</v>
      </c>
      <c r="AJ4" s="3">
        <v>105436991066</v>
      </c>
      <c r="AK4" s="3">
        <v>56205557046</v>
      </c>
      <c r="AL4" s="3">
        <v>77838275609</v>
      </c>
      <c r="AM4" s="3">
        <v>38478341246</v>
      </c>
      <c r="AN4" s="3">
        <v>389747374221</v>
      </c>
      <c r="AO4" s="3">
        <v>443943192321</v>
      </c>
      <c r="AP4" s="3">
        <v>78819818943</v>
      </c>
      <c r="AQ4" s="3">
        <v>1625352868382</v>
      </c>
      <c r="AR4" s="3">
        <v>110138163283</v>
      </c>
      <c r="AS4" s="3">
        <v>212427359331</v>
      </c>
    </row>
    <row r="5" spans="1:45" x14ac:dyDescent="0.2">
      <c r="A5" s="1" t="s">
        <v>64</v>
      </c>
      <c r="B5" s="3">
        <v>8145707286</v>
      </c>
      <c r="C5" s="3">
        <v>87010101001</v>
      </c>
      <c r="D5" s="3">
        <v>14947867225</v>
      </c>
      <c r="E5" s="3">
        <v>39385837160</v>
      </c>
      <c r="F5" s="3">
        <v>46131372518</v>
      </c>
      <c r="G5" s="3">
        <v>10404869212</v>
      </c>
      <c r="H5" s="3">
        <v>9239067401</v>
      </c>
      <c r="I5" s="3">
        <v>6446732024</v>
      </c>
      <c r="J5" s="3">
        <v>503340027112</v>
      </c>
      <c r="K5" s="3">
        <v>3886154605</v>
      </c>
      <c r="L5" s="3">
        <v>9867885668</v>
      </c>
      <c r="M5" s="3">
        <v>60744731655</v>
      </c>
      <c r="N5" s="3">
        <v>20925696909</v>
      </c>
      <c r="O5" s="3">
        <v>32247566268</v>
      </c>
      <c r="P5" s="3">
        <v>7720034820</v>
      </c>
      <c r="Q5" s="3">
        <v>6005964802</v>
      </c>
      <c r="R5" s="3">
        <v>8880791280</v>
      </c>
      <c r="S5" s="3">
        <v>12106145844</v>
      </c>
      <c r="T5" s="3">
        <v>76442596224</v>
      </c>
      <c r="U5" s="3">
        <v>12955403566</v>
      </c>
      <c r="V5" s="3">
        <v>83847594730</v>
      </c>
      <c r="W5" s="3">
        <v>9733845179</v>
      </c>
      <c r="X5" s="3">
        <v>6958059430</v>
      </c>
      <c r="Y5" s="3">
        <v>6694625330</v>
      </c>
      <c r="Z5" s="3">
        <v>8957076404</v>
      </c>
      <c r="AA5" s="3">
        <v>2782896619</v>
      </c>
      <c r="AB5" s="3">
        <v>29956513721</v>
      </c>
      <c r="AC5" s="3">
        <v>27043606500</v>
      </c>
      <c r="AD5" s="3">
        <v>22046030745</v>
      </c>
      <c r="AE5" s="3">
        <v>9741209700</v>
      </c>
      <c r="AF5" s="3">
        <v>14325014181</v>
      </c>
      <c r="AG5" s="3">
        <v>120380813418</v>
      </c>
      <c r="AH5" s="3">
        <v>13692989267</v>
      </c>
      <c r="AI5" s="3">
        <v>56135227837</v>
      </c>
      <c r="AJ5" s="3">
        <v>28011550445</v>
      </c>
      <c r="AK5" s="3">
        <v>5435126623</v>
      </c>
      <c r="AL5" s="3">
        <v>7404394926</v>
      </c>
      <c r="AM5" s="3">
        <v>4548149155</v>
      </c>
      <c r="AN5" s="3">
        <v>80373754624</v>
      </c>
      <c r="AO5" s="3">
        <v>65788122370</v>
      </c>
      <c r="AP5" s="3">
        <v>17722133888</v>
      </c>
      <c r="AQ5" s="3">
        <v>665014094675</v>
      </c>
      <c r="AR5" s="3">
        <v>43231102688</v>
      </c>
      <c r="AS5" s="3">
        <v>27044483812</v>
      </c>
    </row>
    <row r="6" spans="1:45" x14ac:dyDescent="0.2">
      <c r="A6" s="1" t="s">
        <v>63</v>
      </c>
      <c r="B6" s="3">
        <v>25271138344</v>
      </c>
      <c r="C6" s="3">
        <v>284425658231</v>
      </c>
      <c r="D6" s="3">
        <v>107829101337</v>
      </c>
      <c r="E6" s="3">
        <v>85137055307</v>
      </c>
      <c r="F6" s="3">
        <v>127507376912</v>
      </c>
      <c r="G6" s="3">
        <v>24141163737</v>
      </c>
      <c r="H6" s="3">
        <v>64080147414</v>
      </c>
      <c r="I6" s="3">
        <v>51448710247</v>
      </c>
      <c r="J6" s="3">
        <v>624694720888</v>
      </c>
      <c r="K6" s="3">
        <v>46439655178</v>
      </c>
      <c r="L6" s="3">
        <v>43219443840</v>
      </c>
      <c r="M6" s="3">
        <v>192254916115</v>
      </c>
      <c r="N6" s="3">
        <v>58971390118</v>
      </c>
      <c r="O6" s="3">
        <v>143834195817</v>
      </c>
      <c r="P6" s="3">
        <v>34396514537</v>
      </c>
      <c r="Q6" s="3">
        <v>38915286764</v>
      </c>
      <c r="R6" s="3">
        <v>48929317292</v>
      </c>
      <c r="S6" s="3">
        <v>9421554510</v>
      </c>
      <c r="T6" s="3">
        <v>712681501278</v>
      </c>
      <c r="U6" s="3">
        <v>56264541395</v>
      </c>
      <c r="V6" s="3">
        <v>23818211131</v>
      </c>
      <c r="W6" s="3">
        <v>27373820221</v>
      </c>
      <c r="X6" s="3">
        <v>92091389286</v>
      </c>
      <c r="Y6" s="3">
        <v>45927342044</v>
      </c>
      <c r="Z6" s="3">
        <v>21694290264</v>
      </c>
      <c r="AA6" s="3">
        <v>38233114206</v>
      </c>
      <c r="AB6" s="3">
        <v>122869555014</v>
      </c>
      <c r="AC6" s="3">
        <v>177427678795</v>
      </c>
      <c r="AD6" s="3">
        <v>177048810083</v>
      </c>
      <c r="AE6" s="3">
        <v>33297089119</v>
      </c>
      <c r="AF6" s="3">
        <v>44096622268</v>
      </c>
      <c r="AG6" s="3">
        <v>663483705206</v>
      </c>
      <c r="AH6" s="3">
        <v>122693044283</v>
      </c>
      <c r="AI6" s="3">
        <v>86736350291</v>
      </c>
      <c r="AJ6" s="3">
        <v>77336886550</v>
      </c>
      <c r="AK6" s="3">
        <v>46468045714</v>
      </c>
      <c r="AL6" s="3">
        <v>69909310557</v>
      </c>
      <c r="AM6" s="3">
        <v>33759028941</v>
      </c>
      <c r="AN6" s="3">
        <v>301181872248</v>
      </c>
      <c r="AO6" s="3">
        <v>376369535226</v>
      </c>
      <c r="AP6" s="3">
        <v>60981307826</v>
      </c>
      <c r="AQ6" s="3">
        <v>952525826267</v>
      </c>
      <c r="AR6" s="3">
        <v>58487505600</v>
      </c>
      <c r="AS6" s="3">
        <v>181978932242</v>
      </c>
    </row>
    <row r="7" spans="1:45" x14ac:dyDescent="0.2">
      <c r="A7" s="1" t="s">
        <v>62</v>
      </c>
      <c r="B7" s="3">
        <v>-515662249</v>
      </c>
      <c r="C7" s="3">
        <v>-9971732689</v>
      </c>
      <c r="D7" s="3">
        <v>-3161125424</v>
      </c>
      <c r="E7" s="3">
        <v>-7095880255</v>
      </c>
      <c r="F7" s="3">
        <v>-7343832306</v>
      </c>
      <c r="G7" s="3">
        <v>-981716280</v>
      </c>
      <c r="H7" s="3">
        <v>-827404539</v>
      </c>
      <c r="I7" s="3">
        <v>-463536317</v>
      </c>
      <c r="J7" s="3">
        <v>-13369527880</v>
      </c>
      <c r="K7" s="3">
        <v>-1646320100</v>
      </c>
      <c r="L7" s="3">
        <v>-1589128763</v>
      </c>
      <c r="M7" s="3">
        <v>-10803187094</v>
      </c>
      <c r="N7" s="3">
        <v>-1202891767</v>
      </c>
      <c r="O7" s="3">
        <v>-3679687487</v>
      </c>
      <c r="P7" s="3">
        <v>-1111852908</v>
      </c>
      <c r="Q7" s="3">
        <v>-961158575</v>
      </c>
      <c r="R7" s="3">
        <v>-671691612</v>
      </c>
      <c r="S7" s="3">
        <v>-655776684</v>
      </c>
      <c r="T7" s="8">
        <v>0</v>
      </c>
      <c r="U7" s="3">
        <v>-925104866</v>
      </c>
      <c r="V7" s="3">
        <v>-149442171</v>
      </c>
      <c r="W7" s="3">
        <v>-1054133342</v>
      </c>
      <c r="X7" s="3">
        <v>0</v>
      </c>
      <c r="Y7" s="3">
        <v>-43428028</v>
      </c>
      <c r="Z7" s="3">
        <v>-3701386414</v>
      </c>
      <c r="AA7" s="3">
        <v>-1036344273</v>
      </c>
      <c r="AB7" s="3">
        <v>-13349991891</v>
      </c>
      <c r="AC7" s="3">
        <v>-15000000</v>
      </c>
      <c r="AD7" s="3">
        <v>-3078320904</v>
      </c>
      <c r="AE7" s="3">
        <v>-1382586277</v>
      </c>
      <c r="AF7" s="3">
        <v>-978192321</v>
      </c>
      <c r="AG7" s="3">
        <v>-25385035440</v>
      </c>
      <c r="AH7" s="3">
        <v>-2123538173</v>
      </c>
      <c r="AI7" s="3">
        <v>-3709028823</v>
      </c>
      <c r="AJ7" s="3">
        <v>-362861040</v>
      </c>
      <c r="AK7" s="3">
        <v>-1950824216</v>
      </c>
      <c r="AL7" s="3">
        <v>-1598604816</v>
      </c>
      <c r="AM7" s="3">
        <v>-1296770612</v>
      </c>
      <c r="AN7" s="3">
        <v>-8592313158</v>
      </c>
      <c r="AO7" s="3">
        <v>-20995844766</v>
      </c>
      <c r="AP7" s="3">
        <v>-1426777579</v>
      </c>
      <c r="AQ7" s="3">
        <v>-29087207661</v>
      </c>
      <c r="AR7" s="3">
        <v>-3601648456</v>
      </c>
      <c r="AS7" s="3">
        <v>-8858111195</v>
      </c>
    </row>
    <row r="8" spans="1:45" x14ac:dyDescent="0.2">
      <c r="A8" s="1" t="s">
        <v>61</v>
      </c>
      <c r="B8" s="3">
        <v>1249655627</v>
      </c>
      <c r="C8" s="3">
        <v>13482043178</v>
      </c>
      <c r="D8" s="3">
        <v>108897522</v>
      </c>
      <c r="E8" s="3">
        <v>3079769191</v>
      </c>
      <c r="F8" s="3">
        <v>1203367733</v>
      </c>
      <c r="G8" s="3">
        <v>427206073</v>
      </c>
      <c r="H8" s="3">
        <v>805886071</v>
      </c>
      <c r="I8" s="8">
        <v>0</v>
      </c>
      <c r="J8" s="3">
        <v>13780314395</v>
      </c>
      <c r="K8" s="3">
        <v>277488918</v>
      </c>
      <c r="L8" s="3">
        <v>1495682211</v>
      </c>
      <c r="M8" s="3">
        <v>2268892152</v>
      </c>
      <c r="N8" s="3">
        <v>2466340</v>
      </c>
      <c r="O8" s="3">
        <v>2097381954</v>
      </c>
      <c r="P8" s="3">
        <v>1166523521</v>
      </c>
      <c r="Q8" s="3">
        <v>137951200</v>
      </c>
      <c r="R8" s="3">
        <v>2170638087</v>
      </c>
      <c r="S8" s="3">
        <v>1150977310</v>
      </c>
      <c r="T8" s="8">
        <v>0</v>
      </c>
      <c r="U8" s="3">
        <v>2374333100</v>
      </c>
      <c r="V8" s="3">
        <v>160755493</v>
      </c>
      <c r="W8" s="3">
        <v>2777778102</v>
      </c>
      <c r="X8" s="3">
        <v>0</v>
      </c>
      <c r="Y8" s="3">
        <v>123458770</v>
      </c>
      <c r="Z8" s="3">
        <v>308910169</v>
      </c>
      <c r="AA8" s="3">
        <v>193593346</v>
      </c>
      <c r="AB8" s="3">
        <v>3516261543</v>
      </c>
      <c r="AC8" s="3">
        <v>307706000</v>
      </c>
      <c r="AD8" s="3">
        <v>8748891302</v>
      </c>
      <c r="AE8" s="3">
        <v>281244687</v>
      </c>
      <c r="AF8" s="3">
        <v>3060124207</v>
      </c>
      <c r="AG8" s="3">
        <v>20634242893</v>
      </c>
      <c r="AH8" s="3">
        <v>179303792</v>
      </c>
      <c r="AI8" s="3">
        <v>1281063840</v>
      </c>
      <c r="AJ8" s="3">
        <v>1006304547</v>
      </c>
      <c r="AK8" s="3">
        <v>751367546</v>
      </c>
      <c r="AL8" s="3">
        <v>691897671</v>
      </c>
      <c r="AM8" s="3">
        <v>1110641568</v>
      </c>
      <c r="AN8" s="3">
        <v>6083656911</v>
      </c>
      <c r="AO8" s="3">
        <v>1132971817</v>
      </c>
      <c r="AP8" s="3">
        <v>1366905689</v>
      </c>
      <c r="AQ8" s="3">
        <v>25934417974</v>
      </c>
      <c r="AR8" s="3">
        <v>1359055908</v>
      </c>
      <c r="AS8" s="3">
        <v>1592664187</v>
      </c>
    </row>
    <row r="9" spans="1:45" x14ac:dyDescent="0.2">
      <c r="A9" s="1" t="s">
        <v>60</v>
      </c>
      <c r="B9" s="8">
        <v>0</v>
      </c>
      <c r="C9" s="3">
        <v>18998691555</v>
      </c>
      <c r="D9" s="8">
        <v>0</v>
      </c>
      <c r="E9" s="3">
        <v>3292609655</v>
      </c>
      <c r="F9" s="3">
        <v>269459405</v>
      </c>
      <c r="G9" s="3">
        <v>6241708384</v>
      </c>
      <c r="H9" s="3">
        <v>328727630</v>
      </c>
      <c r="I9" s="3">
        <v>3907364722</v>
      </c>
      <c r="J9" s="3">
        <v>177864833</v>
      </c>
      <c r="K9" s="3">
        <v>44767719</v>
      </c>
      <c r="L9" s="3">
        <v>100693147</v>
      </c>
      <c r="M9" s="3">
        <v>4950000</v>
      </c>
      <c r="N9" s="3">
        <v>52456191</v>
      </c>
      <c r="O9" s="3">
        <v>7608196733</v>
      </c>
      <c r="P9" s="3">
        <v>507523524</v>
      </c>
      <c r="Q9" s="3">
        <v>819679978</v>
      </c>
      <c r="R9" s="3">
        <v>264388825</v>
      </c>
      <c r="S9" s="3">
        <v>251761473</v>
      </c>
      <c r="T9" s="8">
        <v>0</v>
      </c>
      <c r="U9" s="3">
        <v>1023185114</v>
      </c>
      <c r="V9" s="8">
        <v>0</v>
      </c>
      <c r="W9" s="8">
        <v>0</v>
      </c>
      <c r="X9" s="3">
        <v>0</v>
      </c>
      <c r="Y9" s="3">
        <v>431716048</v>
      </c>
      <c r="Z9" s="3">
        <v>361841040</v>
      </c>
      <c r="AA9" s="3">
        <v>1885859786</v>
      </c>
      <c r="AB9" s="3">
        <v>29067859</v>
      </c>
      <c r="AC9" s="3">
        <v>10481360052</v>
      </c>
      <c r="AD9" s="3">
        <v>2291946712</v>
      </c>
      <c r="AE9" s="8">
        <v>0</v>
      </c>
      <c r="AF9" s="8">
        <v>0</v>
      </c>
      <c r="AG9" s="8">
        <v>0</v>
      </c>
      <c r="AH9" s="8">
        <v>0</v>
      </c>
      <c r="AI9" s="3">
        <v>57439090</v>
      </c>
      <c r="AJ9" s="8">
        <v>0</v>
      </c>
      <c r="AK9" s="3">
        <v>4278214249</v>
      </c>
      <c r="AL9" s="3">
        <v>30647665</v>
      </c>
      <c r="AM9" s="8">
        <v>0</v>
      </c>
      <c r="AN9" s="8">
        <v>0</v>
      </c>
      <c r="AO9" s="3">
        <v>67499644</v>
      </c>
      <c r="AP9" s="3">
        <v>39678556</v>
      </c>
      <c r="AQ9" s="8">
        <v>0</v>
      </c>
      <c r="AR9" s="3">
        <v>3651654042</v>
      </c>
      <c r="AS9" s="3">
        <v>2700497852</v>
      </c>
    </row>
    <row r="10" spans="1:45" x14ac:dyDescent="0.2">
      <c r="A10" s="1" t="s">
        <v>59</v>
      </c>
      <c r="B10" s="3">
        <v>44153983</v>
      </c>
      <c r="C10" s="3">
        <v>51328255</v>
      </c>
      <c r="D10" s="3">
        <v>18125949</v>
      </c>
      <c r="E10" s="3">
        <v>200266233</v>
      </c>
      <c r="F10" s="3">
        <v>138891796</v>
      </c>
      <c r="G10" s="3">
        <v>142602148</v>
      </c>
      <c r="H10" s="3">
        <v>43609755</v>
      </c>
      <c r="I10" s="3">
        <v>65265895</v>
      </c>
      <c r="J10" s="3">
        <v>514688988</v>
      </c>
      <c r="K10" s="3">
        <v>64032200</v>
      </c>
      <c r="L10" s="3">
        <v>36070410</v>
      </c>
      <c r="M10" s="3">
        <v>124253682</v>
      </c>
      <c r="N10" s="3">
        <v>562173355</v>
      </c>
      <c r="O10" s="3">
        <v>375210141</v>
      </c>
      <c r="P10" s="3">
        <v>37750199</v>
      </c>
      <c r="Q10" s="3">
        <v>24158201</v>
      </c>
      <c r="R10" s="3">
        <v>629515148</v>
      </c>
      <c r="S10" s="3">
        <v>17895466</v>
      </c>
      <c r="T10" s="3">
        <v>43409315</v>
      </c>
      <c r="U10" s="3">
        <v>140875485</v>
      </c>
      <c r="V10" s="3">
        <v>40072663</v>
      </c>
      <c r="W10" s="8">
        <v>0</v>
      </c>
      <c r="X10" s="3">
        <v>0</v>
      </c>
      <c r="Y10" s="3">
        <v>372199551</v>
      </c>
      <c r="Z10" s="3">
        <v>55414570</v>
      </c>
      <c r="AA10" s="3">
        <v>65045410</v>
      </c>
      <c r="AB10" s="3">
        <v>190895754</v>
      </c>
      <c r="AC10" s="3">
        <v>23783890</v>
      </c>
      <c r="AD10" s="3">
        <v>358368133</v>
      </c>
      <c r="AE10" s="3">
        <v>78454974</v>
      </c>
      <c r="AF10" s="3">
        <v>61392079</v>
      </c>
      <c r="AG10" s="3">
        <v>3986125576</v>
      </c>
      <c r="AH10" s="3">
        <v>74519384</v>
      </c>
      <c r="AI10" s="3">
        <v>198770254</v>
      </c>
      <c r="AJ10" s="3">
        <v>88554071</v>
      </c>
      <c r="AK10" s="3">
        <v>24170460</v>
      </c>
      <c r="AL10" s="3">
        <v>493922461</v>
      </c>
      <c r="AM10" s="3">
        <v>171163150</v>
      </c>
      <c r="AN10" s="3">
        <v>8191747349</v>
      </c>
      <c r="AO10" s="3">
        <v>1718035081</v>
      </c>
      <c r="AP10" s="3">
        <v>76698673</v>
      </c>
      <c r="AQ10" s="3">
        <v>7812947440</v>
      </c>
      <c r="AR10" s="3">
        <v>4767900953</v>
      </c>
      <c r="AS10" s="3">
        <v>703445425</v>
      </c>
    </row>
    <row r="11" spans="1:45" x14ac:dyDescent="0.2">
      <c r="A11" s="1" t="s">
        <v>58</v>
      </c>
      <c r="B11" s="3">
        <v>28428120561</v>
      </c>
      <c r="C11" s="3">
        <v>629487317062</v>
      </c>
      <c r="D11" s="3">
        <v>6293915761</v>
      </c>
      <c r="E11" s="3">
        <v>152717494433</v>
      </c>
      <c r="F11" s="3">
        <v>312780375659</v>
      </c>
      <c r="G11" s="3">
        <v>121731627001</v>
      </c>
      <c r="H11" s="3">
        <v>57175038134</v>
      </c>
      <c r="I11" s="3">
        <v>26460206515</v>
      </c>
      <c r="J11" s="3">
        <v>1258497792202</v>
      </c>
      <c r="K11" s="3">
        <v>46079711814</v>
      </c>
      <c r="L11" s="3">
        <v>39126105095</v>
      </c>
      <c r="M11" s="3">
        <v>200748620812</v>
      </c>
      <c r="N11" s="3">
        <v>79985194626</v>
      </c>
      <c r="O11" s="3">
        <v>197269639736</v>
      </c>
      <c r="P11" s="3">
        <v>26695735094</v>
      </c>
      <c r="Q11" s="3">
        <v>56154402312</v>
      </c>
      <c r="R11" s="3">
        <v>97507491243</v>
      </c>
      <c r="S11" s="3">
        <v>39186345081</v>
      </c>
      <c r="T11" s="3">
        <v>8373679316</v>
      </c>
      <c r="U11" s="3">
        <v>62132410591</v>
      </c>
      <c r="V11" s="3">
        <v>59964975977</v>
      </c>
      <c r="W11" s="3">
        <v>31840886717</v>
      </c>
      <c r="X11" s="3">
        <v>986952675</v>
      </c>
      <c r="Y11" s="3">
        <v>34960073306</v>
      </c>
      <c r="Z11" s="3">
        <v>35645422671</v>
      </c>
      <c r="AA11" s="3">
        <v>37959871874</v>
      </c>
      <c r="AB11" s="3">
        <v>252165089033</v>
      </c>
      <c r="AC11" s="3">
        <v>271144778388</v>
      </c>
      <c r="AD11" s="3">
        <v>129753126636</v>
      </c>
      <c r="AE11" s="3">
        <v>45749083882</v>
      </c>
      <c r="AF11" s="3">
        <v>68640119947</v>
      </c>
      <c r="AG11" s="3">
        <v>464013013774</v>
      </c>
      <c r="AH11" s="3">
        <v>43586628408</v>
      </c>
      <c r="AI11" s="3">
        <v>80376658501</v>
      </c>
      <c r="AJ11" s="3">
        <v>96363631066</v>
      </c>
      <c r="AK11" s="3">
        <v>53268351711</v>
      </c>
      <c r="AL11" s="3">
        <v>62306207417</v>
      </c>
      <c r="AM11" s="3">
        <v>21967360639</v>
      </c>
      <c r="AN11" s="3">
        <v>267196276149</v>
      </c>
      <c r="AO11" s="3">
        <v>173193933518</v>
      </c>
      <c r="AP11" s="3">
        <v>131428572922</v>
      </c>
      <c r="AQ11" s="3">
        <v>1066211142883</v>
      </c>
      <c r="AR11" s="3">
        <v>235261069070</v>
      </c>
      <c r="AS11" s="3">
        <v>184745894074</v>
      </c>
    </row>
    <row r="12" spans="1:45" x14ac:dyDescent="0.2">
      <c r="A12" s="1" t="s">
        <v>57</v>
      </c>
      <c r="B12" s="8">
        <v>0</v>
      </c>
      <c r="C12" s="3">
        <v>4330727999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3">
        <v>313200000000</v>
      </c>
      <c r="K12" s="3">
        <v>2600000000</v>
      </c>
      <c r="L12" s="8">
        <v>0</v>
      </c>
      <c r="M12" s="3">
        <v>49500000000</v>
      </c>
      <c r="N12" s="3">
        <v>8000000000</v>
      </c>
      <c r="O12" s="3">
        <v>19352575</v>
      </c>
      <c r="P12" s="8">
        <v>0</v>
      </c>
      <c r="Q12" s="8">
        <v>0</v>
      </c>
      <c r="R12" s="3">
        <v>6503805370</v>
      </c>
      <c r="S12" s="8">
        <v>0</v>
      </c>
      <c r="T12" s="8">
        <v>0</v>
      </c>
      <c r="U12" s="8">
        <v>0</v>
      </c>
      <c r="V12" s="3">
        <v>26520000000</v>
      </c>
      <c r="W12" s="8">
        <v>0</v>
      </c>
      <c r="X12" s="3">
        <v>0</v>
      </c>
      <c r="Y12" s="8">
        <v>0</v>
      </c>
      <c r="Z12" s="8">
        <v>0</v>
      </c>
      <c r="AA12" s="3">
        <v>2001000000</v>
      </c>
      <c r="AB12" s="8">
        <v>0</v>
      </c>
      <c r="AC12" s="8">
        <v>0</v>
      </c>
      <c r="AD12" s="8">
        <v>0</v>
      </c>
      <c r="AE12" s="3">
        <v>2000000000</v>
      </c>
      <c r="AF12" s="8">
        <v>0</v>
      </c>
      <c r="AG12" s="3">
        <v>3197950420</v>
      </c>
      <c r="AH12" s="8">
        <v>0</v>
      </c>
      <c r="AI12" s="8">
        <v>0</v>
      </c>
      <c r="AJ12" s="3">
        <v>1767604420</v>
      </c>
      <c r="AK12" s="8">
        <v>0</v>
      </c>
      <c r="AL12" s="8">
        <v>0</v>
      </c>
      <c r="AM12" s="3">
        <v>1300000000</v>
      </c>
      <c r="AN12" s="8">
        <v>0</v>
      </c>
      <c r="AO12" s="3">
        <v>49100000000</v>
      </c>
      <c r="AP12" s="3">
        <v>4783972603</v>
      </c>
      <c r="AQ12" s="8">
        <v>0</v>
      </c>
      <c r="AR12" s="3">
        <v>32100652056</v>
      </c>
      <c r="AS12" s="8">
        <v>0</v>
      </c>
    </row>
    <row r="13" spans="1:45" x14ac:dyDescent="0.2">
      <c r="A13" s="1" t="s">
        <v>56</v>
      </c>
      <c r="B13" s="3">
        <v>23325786111</v>
      </c>
      <c r="C13" s="3">
        <v>533676788126</v>
      </c>
      <c r="D13" s="3">
        <v>10000000</v>
      </c>
      <c r="E13" s="3">
        <v>138704274407</v>
      </c>
      <c r="F13" s="3">
        <v>244156954888</v>
      </c>
      <c r="G13" s="3">
        <v>100405097679</v>
      </c>
      <c r="H13" s="3">
        <v>49364248061</v>
      </c>
      <c r="I13" s="3">
        <v>17799208033</v>
      </c>
      <c r="J13" s="3">
        <v>882063023169</v>
      </c>
      <c r="K13" s="3">
        <v>31448776918</v>
      </c>
      <c r="L13" s="3">
        <v>27665658450</v>
      </c>
      <c r="M13" s="3">
        <v>135525742118</v>
      </c>
      <c r="N13" s="3">
        <v>65886932426</v>
      </c>
      <c r="O13" s="3">
        <v>151633042728</v>
      </c>
      <c r="P13" s="3">
        <v>19309685813</v>
      </c>
      <c r="Q13" s="3">
        <v>48112692778</v>
      </c>
      <c r="R13" s="3">
        <v>72296556191</v>
      </c>
      <c r="S13" s="3">
        <v>32264631720</v>
      </c>
      <c r="T13" s="8">
        <v>0</v>
      </c>
      <c r="U13" s="3">
        <v>43663946578</v>
      </c>
      <c r="V13" s="3">
        <v>25267158448</v>
      </c>
      <c r="W13" s="3">
        <v>29606330030</v>
      </c>
      <c r="X13" s="3">
        <v>0</v>
      </c>
      <c r="Y13" s="3">
        <v>26623118224</v>
      </c>
      <c r="Z13" s="3">
        <v>29073601904</v>
      </c>
      <c r="AA13" s="3">
        <v>26016477847</v>
      </c>
      <c r="AB13" s="3">
        <v>135397828965</v>
      </c>
      <c r="AC13" s="3">
        <v>249759225740</v>
      </c>
      <c r="AD13" s="3">
        <v>107378689391</v>
      </c>
      <c r="AE13" s="3">
        <v>26698592462</v>
      </c>
      <c r="AF13" s="3">
        <v>54769724769</v>
      </c>
      <c r="AG13" s="3">
        <v>377730360762</v>
      </c>
      <c r="AH13" s="3">
        <v>27625812253</v>
      </c>
      <c r="AI13" s="3">
        <v>53051672648</v>
      </c>
      <c r="AJ13" s="3">
        <v>82047204135</v>
      </c>
      <c r="AK13" s="3">
        <v>39659348694</v>
      </c>
      <c r="AL13" s="3">
        <v>50918142297</v>
      </c>
      <c r="AM13" s="3">
        <v>16054219233</v>
      </c>
      <c r="AN13" s="3">
        <v>210917196216</v>
      </c>
      <c r="AO13" s="3">
        <v>60529599847</v>
      </c>
      <c r="AP13" s="3">
        <v>108822041142</v>
      </c>
      <c r="AQ13" s="3">
        <v>873055948136</v>
      </c>
      <c r="AR13" s="3">
        <v>174515225487</v>
      </c>
      <c r="AS13" s="3">
        <v>161632633637</v>
      </c>
    </row>
    <row r="14" spans="1:45" x14ac:dyDescent="0.2">
      <c r="A14" s="1" t="s">
        <v>55</v>
      </c>
      <c r="B14" s="3">
        <v>-1969736650</v>
      </c>
      <c r="C14" s="3">
        <v>-22680851535</v>
      </c>
      <c r="D14" s="8">
        <v>0</v>
      </c>
      <c r="E14" s="3">
        <v>-8967261079</v>
      </c>
      <c r="F14" s="8">
        <v>0</v>
      </c>
      <c r="G14" s="3">
        <v>-2871405917</v>
      </c>
      <c r="H14" s="3">
        <v>-5010621571</v>
      </c>
      <c r="I14" s="3">
        <v>-1963087266</v>
      </c>
      <c r="J14" s="3">
        <v>-48907831063</v>
      </c>
      <c r="K14" s="3">
        <v>-1373588239</v>
      </c>
      <c r="L14" s="3">
        <v>-1955718295</v>
      </c>
      <c r="M14" s="3">
        <v>-3717243494</v>
      </c>
      <c r="N14" s="3">
        <v>-1804382947</v>
      </c>
      <c r="O14" s="3">
        <v>-11496292163</v>
      </c>
      <c r="P14" s="3">
        <v>-617882909</v>
      </c>
      <c r="Q14" s="3">
        <v>-486649994</v>
      </c>
      <c r="R14" s="3">
        <v>-904916151</v>
      </c>
      <c r="S14" s="3">
        <v>-1187467600</v>
      </c>
      <c r="T14" s="8">
        <v>0</v>
      </c>
      <c r="U14" s="3">
        <v>-2530069153</v>
      </c>
      <c r="V14" s="3">
        <v>-447436713</v>
      </c>
      <c r="W14" s="3">
        <v>-538625414</v>
      </c>
      <c r="X14" s="3">
        <v>0</v>
      </c>
      <c r="Y14" s="3">
        <v>-2332567456</v>
      </c>
      <c r="Z14" s="3">
        <v>-443365942</v>
      </c>
      <c r="AA14" s="3">
        <v>-378163435</v>
      </c>
      <c r="AB14" s="3">
        <v>-11225711777</v>
      </c>
      <c r="AC14" s="8">
        <v>0</v>
      </c>
      <c r="AD14" s="3">
        <v>-7766514478</v>
      </c>
      <c r="AE14" s="3">
        <v>-874222623</v>
      </c>
      <c r="AF14" s="3">
        <v>-1226677062</v>
      </c>
      <c r="AG14" s="3">
        <v>-16517217659</v>
      </c>
      <c r="AH14" s="3">
        <v>-319012921</v>
      </c>
      <c r="AI14" s="3">
        <v>-1917256405</v>
      </c>
      <c r="AJ14" s="3">
        <v>-1537696531</v>
      </c>
      <c r="AK14" s="3">
        <v>-481355163</v>
      </c>
      <c r="AL14" s="3">
        <v>-1846681703</v>
      </c>
      <c r="AM14" s="3">
        <v>-352564484</v>
      </c>
      <c r="AN14" s="3">
        <v>-32638496740</v>
      </c>
      <c r="AO14" s="8">
        <v>0</v>
      </c>
      <c r="AP14" s="3">
        <v>-8004864654</v>
      </c>
      <c r="AQ14" s="3">
        <v>-49176243144</v>
      </c>
      <c r="AR14" s="3">
        <v>-11583361135</v>
      </c>
      <c r="AS14" s="3">
        <v>-3688440145</v>
      </c>
    </row>
    <row r="15" spans="1:45" x14ac:dyDescent="0.2">
      <c r="A15" s="1" t="s">
        <v>54</v>
      </c>
      <c r="B15" s="8">
        <v>0</v>
      </c>
      <c r="C15" s="8">
        <v>0</v>
      </c>
      <c r="D15" s="3">
        <v>10000000</v>
      </c>
      <c r="E15" s="3">
        <v>73395000</v>
      </c>
      <c r="F15" s="8">
        <v>0</v>
      </c>
      <c r="G15" s="8">
        <v>0</v>
      </c>
      <c r="H15" s="8">
        <v>0</v>
      </c>
      <c r="I15" s="8">
        <v>0</v>
      </c>
      <c r="J15" s="3">
        <v>1043423174</v>
      </c>
      <c r="K15" s="3">
        <v>48299981</v>
      </c>
      <c r="L15" s="3">
        <v>9800350</v>
      </c>
      <c r="M15" s="8">
        <v>0</v>
      </c>
      <c r="N15" s="3">
        <v>75538161</v>
      </c>
      <c r="O15" s="3">
        <v>1063576942</v>
      </c>
      <c r="P15" s="3">
        <v>440958750</v>
      </c>
      <c r="Q15" s="3">
        <v>164980574</v>
      </c>
      <c r="R15" s="3">
        <v>367095990</v>
      </c>
      <c r="S15" s="3">
        <v>68234838</v>
      </c>
      <c r="T15" s="8">
        <v>0</v>
      </c>
      <c r="U15" s="3">
        <v>45925238</v>
      </c>
      <c r="V15" s="8">
        <v>0</v>
      </c>
      <c r="W15" s="8">
        <v>0</v>
      </c>
      <c r="X15" s="3">
        <v>0</v>
      </c>
      <c r="Y15" s="8">
        <v>0</v>
      </c>
      <c r="Z15" s="8">
        <v>0</v>
      </c>
      <c r="AA15" s="8">
        <v>0</v>
      </c>
      <c r="AB15" s="3">
        <v>7625510</v>
      </c>
      <c r="AC15" s="8">
        <v>0</v>
      </c>
      <c r="AD15" s="3">
        <v>32000000</v>
      </c>
      <c r="AE15" s="8">
        <v>0</v>
      </c>
      <c r="AF15" s="8">
        <v>0</v>
      </c>
      <c r="AG15" s="3">
        <v>157090530</v>
      </c>
      <c r="AH15" s="3">
        <v>1125255</v>
      </c>
      <c r="AI15" s="3">
        <v>375536920</v>
      </c>
      <c r="AJ15" s="3">
        <v>340156269</v>
      </c>
      <c r="AK15" s="8">
        <v>0</v>
      </c>
      <c r="AL15" s="3">
        <v>169782591</v>
      </c>
      <c r="AM15" s="3">
        <v>25947778</v>
      </c>
      <c r="AN15" s="3">
        <v>18770117132</v>
      </c>
      <c r="AO15" s="3">
        <v>35390375</v>
      </c>
      <c r="AP15" s="3">
        <v>261678515</v>
      </c>
      <c r="AQ15" s="3">
        <v>1794771483</v>
      </c>
      <c r="AR15" s="8">
        <v>0</v>
      </c>
      <c r="AS15" s="3">
        <v>132263657</v>
      </c>
    </row>
    <row r="16" spans="1:45" x14ac:dyDescent="0.2">
      <c r="A16" s="1" t="s">
        <v>53</v>
      </c>
      <c r="B16" s="3">
        <v>31483000</v>
      </c>
      <c r="C16" s="3">
        <v>31066467190</v>
      </c>
      <c r="D16" s="3">
        <v>5780469574</v>
      </c>
      <c r="E16" s="3">
        <v>517913865</v>
      </c>
      <c r="F16" s="3">
        <v>37177279970</v>
      </c>
      <c r="G16" s="3">
        <v>11503689688</v>
      </c>
      <c r="H16" s="3">
        <v>820415470</v>
      </c>
      <c r="I16" s="3">
        <v>1804250651</v>
      </c>
      <c r="J16" s="8">
        <v>0</v>
      </c>
      <c r="K16" s="3">
        <v>268274047</v>
      </c>
      <c r="L16" s="3">
        <v>1168134241</v>
      </c>
      <c r="M16" s="3">
        <v>2205948659</v>
      </c>
      <c r="N16" s="3">
        <v>893635366</v>
      </c>
      <c r="O16" s="3">
        <v>7714982988</v>
      </c>
      <c r="P16" s="3">
        <v>517251138</v>
      </c>
      <c r="Q16" s="3">
        <v>1171205652</v>
      </c>
      <c r="R16" s="3">
        <v>7119187621</v>
      </c>
      <c r="S16" s="3">
        <v>878434838</v>
      </c>
      <c r="T16" s="8">
        <v>0</v>
      </c>
      <c r="U16" s="3">
        <v>843460017</v>
      </c>
      <c r="V16" s="3">
        <v>620310136</v>
      </c>
      <c r="W16" s="3">
        <v>645989061</v>
      </c>
      <c r="X16" s="3">
        <v>0</v>
      </c>
      <c r="Y16" s="3">
        <v>760179795</v>
      </c>
      <c r="Z16" s="8">
        <v>0</v>
      </c>
      <c r="AA16" s="3">
        <v>1978856796</v>
      </c>
      <c r="AB16" s="3">
        <v>78626433039</v>
      </c>
      <c r="AC16" s="3">
        <v>6825277796</v>
      </c>
      <c r="AD16" s="3">
        <v>2526038008</v>
      </c>
      <c r="AE16" s="3">
        <v>11062250009</v>
      </c>
      <c r="AF16" s="3">
        <v>3191747044</v>
      </c>
      <c r="AG16" s="3">
        <v>4022533000</v>
      </c>
      <c r="AH16" s="3">
        <v>1500859321</v>
      </c>
      <c r="AI16" s="8">
        <v>0</v>
      </c>
      <c r="AJ16" s="3">
        <v>1156619154</v>
      </c>
      <c r="AK16" s="3">
        <v>1964940646</v>
      </c>
      <c r="AL16" s="3">
        <v>1255726265</v>
      </c>
      <c r="AM16" s="3">
        <v>845239256</v>
      </c>
      <c r="AN16" s="3">
        <v>37408005932</v>
      </c>
      <c r="AO16" s="3">
        <v>336000000</v>
      </c>
      <c r="AP16" s="3">
        <v>1510475810</v>
      </c>
      <c r="AQ16" s="3">
        <v>76143697762</v>
      </c>
      <c r="AR16" s="3">
        <v>11823442673</v>
      </c>
      <c r="AS16" s="3">
        <v>2880408756</v>
      </c>
    </row>
    <row r="17" spans="1:45" x14ac:dyDescent="0.2">
      <c r="A17" s="1" t="s">
        <v>52</v>
      </c>
      <c r="B17" s="3">
        <v>4616819926</v>
      </c>
      <c r="C17" s="3">
        <v>58849362650</v>
      </c>
      <c r="D17" s="3">
        <v>503446187</v>
      </c>
      <c r="E17" s="3">
        <v>11332032207</v>
      </c>
      <c r="F17" s="3">
        <v>23456616114</v>
      </c>
      <c r="G17" s="3">
        <v>9822839634</v>
      </c>
      <c r="H17" s="3">
        <v>5713569232</v>
      </c>
      <c r="I17" s="3">
        <v>6619562571</v>
      </c>
      <c r="J17" s="3">
        <v>61320263350</v>
      </c>
      <c r="K17" s="3">
        <v>4468242046</v>
      </c>
      <c r="L17" s="3">
        <v>7410782391</v>
      </c>
      <c r="M17" s="3">
        <v>12754422176</v>
      </c>
      <c r="N17" s="3">
        <v>4599865603</v>
      </c>
      <c r="O17" s="3">
        <v>37263296089</v>
      </c>
      <c r="P17" s="3">
        <v>3817942379</v>
      </c>
      <c r="Q17" s="3">
        <v>6446611514</v>
      </c>
      <c r="R17" s="3">
        <v>9766415444</v>
      </c>
      <c r="S17" s="3">
        <v>5935551240</v>
      </c>
      <c r="T17" s="3">
        <v>3181881671</v>
      </c>
      <c r="U17" s="3">
        <v>17227922012</v>
      </c>
      <c r="V17" s="3">
        <v>3614224776</v>
      </c>
      <c r="W17" s="3">
        <v>1588567626</v>
      </c>
      <c r="X17" s="3">
        <v>986952675</v>
      </c>
      <c r="Y17" s="3">
        <v>6426376336</v>
      </c>
      <c r="Z17" s="3">
        <v>6562223978</v>
      </c>
      <c r="AA17" s="3">
        <v>7923578595</v>
      </c>
      <c r="AB17" s="3">
        <v>37163069732</v>
      </c>
      <c r="AC17" s="3">
        <v>14560274852</v>
      </c>
      <c r="AD17" s="3">
        <v>18783215950</v>
      </c>
      <c r="AE17" s="3">
        <v>5503991341</v>
      </c>
      <c r="AF17" s="3">
        <v>10639425541</v>
      </c>
      <c r="AG17" s="3">
        <v>60575016727</v>
      </c>
      <c r="AH17" s="3">
        <v>13644866090</v>
      </c>
      <c r="AI17" s="3">
        <v>24726711531</v>
      </c>
      <c r="AJ17" s="3">
        <v>10279877581</v>
      </c>
      <c r="AK17" s="3">
        <v>11364421359</v>
      </c>
      <c r="AL17" s="3">
        <v>8971056640</v>
      </c>
      <c r="AM17" s="3">
        <v>3054194643</v>
      </c>
      <c r="AN17" s="3">
        <v>13356170686</v>
      </c>
      <c r="AO17" s="3">
        <v>60495190445</v>
      </c>
      <c r="AP17" s="3">
        <v>15560612177</v>
      </c>
      <c r="AQ17" s="3">
        <v>113941011412</v>
      </c>
      <c r="AR17" s="3">
        <v>16165618908</v>
      </c>
      <c r="AS17" s="3">
        <v>18593195623</v>
      </c>
    </row>
    <row r="18" spans="1:45" x14ac:dyDescent="0.2">
      <c r="A18" s="1" t="s">
        <v>51</v>
      </c>
      <c r="B18" s="3">
        <v>454031524</v>
      </c>
      <c r="C18" s="3">
        <v>1563971097</v>
      </c>
      <c r="D18" s="8">
        <v>0</v>
      </c>
      <c r="E18" s="3">
        <v>2163273954</v>
      </c>
      <c r="F18" s="3">
        <v>7989524687</v>
      </c>
      <c r="G18" s="8">
        <v>0</v>
      </c>
      <c r="H18" s="3">
        <v>1276805371</v>
      </c>
      <c r="I18" s="3">
        <v>237185260</v>
      </c>
      <c r="J18" s="3">
        <v>1914505683</v>
      </c>
      <c r="K18" s="3">
        <v>7294418803</v>
      </c>
      <c r="L18" s="3">
        <v>2881530013</v>
      </c>
      <c r="M18" s="3">
        <v>762507859</v>
      </c>
      <c r="N18" s="3">
        <v>604761231</v>
      </c>
      <c r="O18" s="3">
        <v>638965356</v>
      </c>
      <c r="P18" s="3">
        <v>3050855764</v>
      </c>
      <c r="Q18" s="3">
        <v>423892368</v>
      </c>
      <c r="R18" s="3">
        <v>1821526617</v>
      </c>
      <c r="S18" s="3">
        <v>107727283</v>
      </c>
      <c r="T18" s="3">
        <v>5191797645</v>
      </c>
      <c r="U18" s="3">
        <v>397081984</v>
      </c>
      <c r="V18" s="3">
        <v>3943282617</v>
      </c>
      <c r="W18" s="8">
        <v>0</v>
      </c>
      <c r="X18" s="3">
        <v>0</v>
      </c>
      <c r="Y18" s="3">
        <v>1150398951</v>
      </c>
      <c r="Z18" s="3">
        <v>9596789</v>
      </c>
      <c r="AA18" s="3">
        <v>39958636</v>
      </c>
      <c r="AB18" s="3">
        <v>977757297</v>
      </c>
      <c r="AC18" s="8">
        <v>0</v>
      </c>
      <c r="AD18" s="3">
        <v>1065183287</v>
      </c>
      <c r="AE18" s="3">
        <v>484250070</v>
      </c>
      <c r="AF18" s="3">
        <v>39222593</v>
      </c>
      <c r="AG18" s="3">
        <v>18487152865</v>
      </c>
      <c r="AH18" s="3">
        <v>815090744</v>
      </c>
      <c r="AI18" s="3">
        <v>2598274322</v>
      </c>
      <c r="AJ18" s="3">
        <v>1112325776</v>
      </c>
      <c r="AK18" s="3">
        <v>279641012</v>
      </c>
      <c r="AL18" s="3">
        <v>1161282215</v>
      </c>
      <c r="AM18" s="3">
        <v>713707507</v>
      </c>
      <c r="AN18" s="3">
        <v>5514903315</v>
      </c>
      <c r="AO18" s="3">
        <v>2733143226</v>
      </c>
      <c r="AP18" s="3">
        <v>751471190</v>
      </c>
      <c r="AQ18" s="3">
        <v>3070485573</v>
      </c>
      <c r="AR18" s="3">
        <v>656129946</v>
      </c>
      <c r="AS18" s="3">
        <v>1639656058</v>
      </c>
    </row>
    <row r="19" spans="1:45" ht="15" x14ac:dyDescent="0.25">
      <c r="A19" s="7" t="s">
        <v>50</v>
      </c>
      <c r="B19" s="6">
        <v>52525371780</v>
      </c>
      <c r="C19" s="6">
        <v>768894267206</v>
      </c>
      <c r="D19" s="6">
        <v>113675699917</v>
      </c>
      <c r="E19" s="6">
        <v>221789635969</v>
      </c>
      <c r="F19" s="6">
        <v>365601096109</v>
      </c>
      <c r="G19" s="6">
        <v>106735763297</v>
      </c>
      <c r="H19" s="6">
        <v>100014271900</v>
      </c>
      <c r="I19" s="6">
        <v>69465396752</v>
      </c>
      <c r="J19" s="6">
        <v>1917844781324</v>
      </c>
      <c r="K19" s="6">
        <v>77358677491</v>
      </c>
      <c r="L19" s="6">
        <v>75841792269</v>
      </c>
      <c r="M19" s="6">
        <v>329804678954</v>
      </c>
      <c r="N19" s="6">
        <v>124366933589</v>
      </c>
      <c r="O19" s="6">
        <v>320373444003</v>
      </c>
      <c r="P19" s="6">
        <v>56715858915</v>
      </c>
      <c r="Q19" s="6">
        <v>74858582746</v>
      </c>
      <c r="R19" s="6">
        <v>128966360481</v>
      </c>
      <c r="S19" s="6">
        <v>44878789021</v>
      </c>
      <c r="T19" s="6">
        <v>715904461031</v>
      </c>
      <c r="U19" s="6">
        <v>108145471280</v>
      </c>
      <c r="V19" s="6">
        <v>146765966797</v>
      </c>
      <c r="W19" s="6">
        <v>52879480002</v>
      </c>
      <c r="X19" s="6">
        <v>82824308407</v>
      </c>
      <c r="Y19" s="6">
        <v>59629431947</v>
      </c>
      <c r="Z19" s="6">
        <v>21671239473</v>
      </c>
      <c r="AA19" s="6">
        <v>61706604763</v>
      </c>
      <c r="AB19" s="6">
        <v>325895366292</v>
      </c>
      <c r="AC19" s="6">
        <v>410218075223</v>
      </c>
      <c r="AD19" s="6">
        <v>254762186622</v>
      </c>
      <c r="AE19" s="6">
        <v>64352780469</v>
      </c>
      <c r="AF19" s="6">
        <v>89901967241</v>
      </c>
      <c r="AG19" s="6">
        <v>937037439871</v>
      </c>
      <c r="AH19" s="6">
        <v>127774025183</v>
      </c>
      <c r="AI19" s="6">
        <v>170066374838</v>
      </c>
      <c r="AJ19" s="6">
        <v>158942830233</v>
      </c>
      <c r="AK19" s="6">
        <v>90647745247</v>
      </c>
      <c r="AL19" s="6">
        <v>114102193055</v>
      </c>
      <c r="AM19" s="6">
        <v>48375014561</v>
      </c>
      <c r="AN19" s="6">
        <v>475714292838</v>
      </c>
      <c r="AO19" s="6">
        <v>463936608036</v>
      </c>
      <c r="AP19" s="6">
        <v>180602859735</v>
      </c>
      <c r="AQ19" s="6">
        <v>2152450713840</v>
      </c>
      <c r="AR19" s="6">
        <v>288596222287</v>
      </c>
      <c r="AS19" s="6">
        <v>314666960476</v>
      </c>
    </row>
    <row r="20" spans="1:45" x14ac:dyDescent="0.2">
      <c r="A20" s="1" t="s">
        <v>49</v>
      </c>
      <c r="B20" s="3">
        <v>25979723025</v>
      </c>
      <c r="C20" s="3">
        <v>341166269551</v>
      </c>
      <c r="D20" s="3">
        <v>102543755645</v>
      </c>
      <c r="E20" s="3">
        <v>149331655788</v>
      </c>
      <c r="F20" s="3">
        <v>234197516548</v>
      </c>
      <c r="G20" s="3">
        <v>34613376634</v>
      </c>
      <c r="H20" s="3">
        <v>43130622309</v>
      </c>
      <c r="I20" s="3">
        <v>35221065210</v>
      </c>
      <c r="J20" s="3">
        <v>1039492210609</v>
      </c>
      <c r="K20" s="3">
        <v>48596443077</v>
      </c>
      <c r="L20" s="3">
        <v>39975280909</v>
      </c>
      <c r="M20" s="3">
        <v>249244118292</v>
      </c>
      <c r="N20" s="3">
        <v>56893845925</v>
      </c>
      <c r="O20" s="3">
        <v>161304410433</v>
      </c>
      <c r="P20" s="3">
        <v>24123005154</v>
      </c>
      <c r="Q20" s="3">
        <v>36543477157</v>
      </c>
      <c r="R20" s="3">
        <v>58991082059</v>
      </c>
      <c r="S20" s="3">
        <v>32586136583</v>
      </c>
      <c r="T20" s="3">
        <v>715904461031</v>
      </c>
      <c r="U20" s="3">
        <v>65693791826</v>
      </c>
      <c r="V20" s="3">
        <v>93293461856</v>
      </c>
      <c r="W20" s="3">
        <v>33196961396</v>
      </c>
      <c r="X20" s="3">
        <v>82824308407</v>
      </c>
      <c r="Y20" s="3">
        <v>50027009955</v>
      </c>
      <c r="Z20" s="3">
        <v>21671239473</v>
      </c>
      <c r="AA20" s="3">
        <v>44748566412</v>
      </c>
      <c r="AB20" s="3">
        <v>191421927715</v>
      </c>
      <c r="AC20" s="3">
        <v>259704798023</v>
      </c>
      <c r="AD20" s="3">
        <v>170992830128</v>
      </c>
      <c r="AE20" s="3">
        <v>43872335525</v>
      </c>
      <c r="AF20" s="3">
        <v>57939056168</v>
      </c>
      <c r="AG20" s="3">
        <v>720536396033</v>
      </c>
      <c r="AH20" s="3">
        <v>102096040622</v>
      </c>
      <c r="AI20" s="3">
        <v>110512399979</v>
      </c>
      <c r="AJ20" s="3">
        <v>113890972116</v>
      </c>
      <c r="AK20" s="3">
        <v>44912817377</v>
      </c>
      <c r="AL20" s="3">
        <v>72017776776</v>
      </c>
      <c r="AM20" s="3">
        <v>31044202322</v>
      </c>
      <c r="AN20" s="3">
        <v>375533432864</v>
      </c>
      <c r="AO20" s="3">
        <v>309066411449</v>
      </c>
      <c r="AP20" s="3">
        <v>103384579708</v>
      </c>
      <c r="AQ20" s="3">
        <v>1520830834819</v>
      </c>
      <c r="AR20" s="3">
        <v>155945570404</v>
      </c>
      <c r="AS20" s="3">
        <v>166040414379</v>
      </c>
    </row>
    <row r="21" spans="1:45" x14ac:dyDescent="0.2">
      <c r="A21" s="1" t="s">
        <v>48</v>
      </c>
      <c r="B21" s="3">
        <v>25086389607</v>
      </c>
      <c r="C21" s="3">
        <v>311052518723</v>
      </c>
      <c r="D21" s="3">
        <v>101865171417</v>
      </c>
      <c r="E21" s="3">
        <v>132398966976</v>
      </c>
      <c r="F21" s="3">
        <v>204416080757</v>
      </c>
      <c r="G21" s="3">
        <v>31244911217</v>
      </c>
      <c r="H21" s="3">
        <v>39189939739</v>
      </c>
      <c r="I21" s="3">
        <v>32488376995</v>
      </c>
      <c r="J21" s="3">
        <v>999271548946</v>
      </c>
      <c r="K21" s="3">
        <v>47248919767</v>
      </c>
      <c r="L21" s="3">
        <v>38218380945</v>
      </c>
      <c r="M21" s="3">
        <v>212054984809</v>
      </c>
      <c r="N21" s="3">
        <v>54823161135</v>
      </c>
      <c r="O21" s="3">
        <v>143642672817</v>
      </c>
      <c r="P21" s="3">
        <v>22768894093</v>
      </c>
      <c r="Q21" s="3">
        <v>34476830647</v>
      </c>
      <c r="R21" s="3">
        <v>57916025963</v>
      </c>
      <c r="S21" s="3">
        <v>29923015856</v>
      </c>
      <c r="T21" s="3">
        <v>707718227139</v>
      </c>
      <c r="U21" s="3">
        <v>61249814910</v>
      </c>
      <c r="V21" s="3">
        <v>92223655876</v>
      </c>
      <c r="W21" s="3">
        <v>31373189065</v>
      </c>
      <c r="X21" s="3">
        <v>80892420326</v>
      </c>
      <c r="Y21" s="3">
        <v>48250602739</v>
      </c>
      <c r="Z21" s="3">
        <v>6902914297</v>
      </c>
      <c r="AA21" s="3">
        <v>43188082608</v>
      </c>
      <c r="AB21" s="3">
        <v>183948788246</v>
      </c>
      <c r="AC21" s="3">
        <v>254726631139</v>
      </c>
      <c r="AD21" s="3">
        <v>157525044119</v>
      </c>
      <c r="AE21" s="3">
        <v>28168346750</v>
      </c>
      <c r="AF21" s="3">
        <v>54439561148</v>
      </c>
      <c r="AG21" s="3">
        <v>674828533380</v>
      </c>
      <c r="AH21" s="3">
        <v>90438885661</v>
      </c>
      <c r="AI21" s="3">
        <v>106622288373</v>
      </c>
      <c r="AJ21" s="3">
        <v>109238121674</v>
      </c>
      <c r="AK21" s="3">
        <v>42776755507</v>
      </c>
      <c r="AL21" s="3">
        <v>70582832819</v>
      </c>
      <c r="AM21" s="3">
        <v>29422490416</v>
      </c>
      <c r="AN21" s="3">
        <v>344231804529</v>
      </c>
      <c r="AO21" s="3">
        <v>276186503334</v>
      </c>
      <c r="AP21" s="3">
        <v>98709225993</v>
      </c>
      <c r="AQ21" s="3">
        <v>1385919359761</v>
      </c>
      <c r="AR21" s="3">
        <v>135162189184</v>
      </c>
      <c r="AS21" s="3">
        <v>155390969883</v>
      </c>
    </row>
    <row r="22" spans="1:45" x14ac:dyDescent="0.2">
      <c r="A22" s="1" t="s">
        <v>47</v>
      </c>
      <c r="B22" s="3">
        <v>3352070994</v>
      </c>
      <c r="C22" s="3">
        <v>66386064364</v>
      </c>
      <c r="D22" s="3">
        <v>29782896799</v>
      </c>
      <c r="E22" s="3">
        <v>41319185260</v>
      </c>
      <c r="F22" s="3">
        <v>77473935796</v>
      </c>
      <c r="G22" s="3">
        <v>7455616190</v>
      </c>
      <c r="H22" s="3">
        <v>11279243715</v>
      </c>
      <c r="I22" s="3">
        <v>2777061569</v>
      </c>
      <c r="J22" s="3">
        <v>403901895849</v>
      </c>
      <c r="K22" s="3">
        <v>9641596096</v>
      </c>
      <c r="L22" s="3">
        <v>13481149729</v>
      </c>
      <c r="M22" s="3">
        <v>102709573366</v>
      </c>
      <c r="N22" s="3">
        <v>23777221593</v>
      </c>
      <c r="O22" s="3">
        <v>49122115045</v>
      </c>
      <c r="P22" s="3">
        <v>9222838972</v>
      </c>
      <c r="Q22" s="3">
        <v>8253614443</v>
      </c>
      <c r="R22" s="3">
        <v>25314669569</v>
      </c>
      <c r="S22" s="3">
        <v>16674791634</v>
      </c>
      <c r="T22" s="3">
        <v>212419038267</v>
      </c>
      <c r="U22" s="3">
        <v>25188149375</v>
      </c>
      <c r="V22" s="3">
        <v>21743839146</v>
      </c>
      <c r="W22" s="3">
        <v>4137215891</v>
      </c>
      <c r="X22" s="3">
        <v>6694496452</v>
      </c>
      <c r="Y22" s="3">
        <v>12395720252</v>
      </c>
      <c r="Z22" s="3">
        <v>3187261351</v>
      </c>
      <c r="AA22" s="3">
        <v>14743545658</v>
      </c>
      <c r="AB22" s="3">
        <v>80429613936</v>
      </c>
      <c r="AC22" s="3">
        <v>209941401566</v>
      </c>
      <c r="AD22" s="3">
        <v>63800673157</v>
      </c>
      <c r="AE22" s="3">
        <v>25153196633</v>
      </c>
      <c r="AF22" s="3">
        <v>31869831813</v>
      </c>
      <c r="AG22" s="3">
        <v>338693842664</v>
      </c>
      <c r="AH22" s="3">
        <v>42660726867</v>
      </c>
      <c r="AI22" s="3">
        <v>63517217675</v>
      </c>
      <c r="AJ22" s="3">
        <v>63554183194</v>
      </c>
      <c r="AK22" s="3">
        <v>2482513957</v>
      </c>
      <c r="AL22" s="3">
        <v>18098698805</v>
      </c>
      <c r="AM22" s="3">
        <v>12198220781</v>
      </c>
      <c r="AN22" s="3">
        <v>186420042172</v>
      </c>
      <c r="AO22" s="3">
        <v>134652517422</v>
      </c>
      <c r="AP22" s="3">
        <v>35062341054</v>
      </c>
      <c r="AQ22" s="3">
        <v>716080482772</v>
      </c>
      <c r="AR22" s="3">
        <v>33447806082</v>
      </c>
      <c r="AS22" s="3">
        <v>80064368953</v>
      </c>
    </row>
    <row r="23" spans="1:45" x14ac:dyDescent="0.2">
      <c r="A23" s="1" t="s">
        <v>46</v>
      </c>
      <c r="B23" s="3">
        <v>21473653101</v>
      </c>
      <c r="C23" s="3">
        <v>227791409080</v>
      </c>
      <c r="D23" s="3">
        <v>69240771896</v>
      </c>
      <c r="E23" s="3">
        <v>63805534274</v>
      </c>
      <c r="F23" s="3">
        <v>121163914411</v>
      </c>
      <c r="G23" s="3">
        <v>19986640457</v>
      </c>
      <c r="H23" s="3">
        <v>27750516111</v>
      </c>
      <c r="I23" s="3">
        <v>13790762730</v>
      </c>
      <c r="J23" s="3">
        <v>593735819379</v>
      </c>
      <c r="K23" s="3">
        <v>24444711328</v>
      </c>
      <c r="L23" s="3">
        <v>24668730878</v>
      </c>
      <c r="M23" s="3">
        <v>108907106180</v>
      </c>
      <c r="N23" s="3">
        <v>29732342123</v>
      </c>
      <c r="O23" s="3">
        <v>86027365975</v>
      </c>
      <c r="P23" s="3">
        <v>11958301175</v>
      </c>
      <c r="Q23" s="3">
        <v>19905255949</v>
      </c>
      <c r="R23" s="3">
        <v>32402776512</v>
      </c>
      <c r="S23" s="3">
        <v>13236586486</v>
      </c>
      <c r="T23" s="3">
        <v>433960268822</v>
      </c>
      <c r="U23" s="3">
        <v>26446226913</v>
      </c>
      <c r="V23" s="3">
        <v>69731341832</v>
      </c>
      <c r="W23" s="3">
        <v>27014288296</v>
      </c>
      <c r="X23" s="3">
        <v>74197923874</v>
      </c>
      <c r="Y23" s="3">
        <v>31648421839</v>
      </c>
      <c r="Z23" s="3">
        <v>3715652946</v>
      </c>
      <c r="AA23" s="3">
        <v>27345750513</v>
      </c>
      <c r="AB23" s="3">
        <v>101514230948</v>
      </c>
      <c r="AC23" s="3">
        <v>4000000000</v>
      </c>
      <c r="AD23" s="3">
        <v>80488247759</v>
      </c>
      <c r="AE23" s="3">
        <v>2976939255</v>
      </c>
      <c r="AF23" s="3">
        <v>22062198094</v>
      </c>
      <c r="AG23" s="3">
        <v>311121455881</v>
      </c>
      <c r="AH23" s="3">
        <v>39794203632</v>
      </c>
      <c r="AI23" s="3">
        <v>41478660372</v>
      </c>
      <c r="AJ23" s="3">
        <v>43532818988</v>
      </c>
      <c r="AK23" s="3">
        <v>38343288505</v>
      </c>
      <c r="AL23" s="3">
        <v>28178709246</v>
      </c>
      <c r="AM23" s="3">
        <v>17217878454</v>
      </c>
      <c r="AN23" s="3">
        <v>157191440746</v>
      </c>
      <c r="AO23" s="3">
        <v>141520198409</v>
      </c>
      <c r="AP23" s="3">
        <v>63619456385</v>
      </c>
      <c r="AQ23" s="3">
        <v>668666060322</v>
      </c>
      <c r="AR23" s="3">
        <v>98631620881</v>
      </c>
      <c r="AS23" s="3">
        <v>58578881690</v>
      </c>
    </row>
    <row r="24" spans="1:45" x14ac:dyDescent="0.2">
      <c r="A24" s="1" t="s">
        <v>40</v>
      </c>
      <c r="B24" s="8">
        <v>0</v>
      </c>
      <c r="C24" s="3">
        <v>10255739160</v>
      </c>
      <c r="D24" s="8">
        <v>0</v>
      </c>
      <c r="E24" s="8">
        <v>0</v>
      </c>
      <c r="F24" s="8">
        <v>0</v>
      </c>
      <c r="G24" s="3">
        <v>3802654570</v>
      </c>
      <c r="H24" s="8">
        <v>0</v>
      </c>
      <c r="I24" s="3">
        <v>5096559122</v>
      </c>
      <c r="J24" s="8">
        <v>0</v>
      </c>
      <c r="K24" s="3">
        <v>9250415285</v>
      </c>
      <c r="L24" s="8">
        <v>0</v>
      </c>
      <c r="M24" s="3">
        <v>438305263</v>
      </c>
      <c r="N24" s="8">
        <v>0</v>
      </c>
      <c r="O24" s="8">
        <v>0</v>
      </c>
      <c r="P24" s="3">
        <v>1000000000</v>
      </c>
      <c r="Q24" s="3">
        <v>6075932925</v>
      </c>
      <c r="R24" s="8">
        <v>0</v>
      </c>
      <c r="S24" s="8">
        <v>0</v>
      </c>
      <c r="T24" s="8">
        <v>0</v>
      </c>
      <c r="U24" s="3">
        <v>5729571572</v>
      </c>
      <c r="V24" s="8">
        <v>0</v>
      </c>
      <c r="W24" s="8">
        <v>0</v>
      </c>
      <c r="X24" s="3">
        <v>0</v>
      </c>
      <c r="Y24" s="3">
        <v>1553073461</v>
      </c>
      <c r="Z24" s="8">
        <v>0</v>
      </c>
      <c r="AA24" s="8">
        <v>0</v>
      </c>
      <c r="AB24" s="8">
        <v>0</v>
      </c>
      <c r="AC24" s="8">
        <v>0</v>
      </c>
      <c r="AD24" s="3">
        <v>6564377998</v>
      </c>
      <c r="AE24" s="8">
        <v>0</v>
      </c>
      <c r="AF24" s="8">
        <v>0</v>
      </c>
      <c r="AG24" s="8">
        <v>0</v>
      </c>
      <c r="AH24" s="3">
        <v>7983955162</v>
      </c>
      <c r="AI24" s="8">
        <v>0</v>
      </c>
      <c r="AJ24" s="8">
        <v>0</v>
      </c>
      <c r="AK24" s="3">
        <v>1693901104</v>
      </c>
      <c r="AL24" s="3">
        <v>15832686068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3">
        <v>10432698500</v>
      </c>
    </row>
    <row r="25" spans="1:45" x14ac:dyDescent="0.2">
      <c r="A25" s="1" t="s">
        <v>39</v>
      </c>
      <c r="B25" s="8">
        <v>0</v>
      </c>
      <c r="C25" s="8">
        <v>0</v>
      </c>
      <c r="D25" s="8">
        <v>0</v>
      </c>
      <c r="E25" s="8">
        <v>0</v>
      </c>
      <c r="F25" s="3">
        <v>930736412</v>
      </c>
      <c r="G25" s="8">
        <v>0</v>
      </c>
      <c r="H25" s="8">
        <v>0</v>
      </c>
      <c r="I25" s="3">
        <v>10823993574</v>
      </c>
      <c r="J25" s="8">
        <v>0</v>
      </c>
      <c r="K25" s="3">
        <v>3912197058</v>
      </c>
      <c r="L25" s="8">
        <v>0</v>
      </c>
      <c r="M25" s="8">
        <v>0</v>
      </c>
      <c r="N25" s="8">
        <v>0</v>
      </c>
      <c r="O25" s="3">
        <v>6383631655</v>
      </c>
      <c r="P25" s="8">
        <v>0</v>
      </c>
      <c r="Q25" s="8">
        <v>0</v>
      </c>
      <c r="R25" s="8">
        <v>0</v>
      </c>
      <c r="S25" s="8">
        <v>0</v>
      </c>
      <c r="T25" s="3">
        <v>59687520000</v>
      </c>
      <c r="U25" s="3">
        <v>3527943583</v>
      </c>
      <c r="V25" s="8">
        <v>0</v>
      </c>
      <c r="W25" s="8">
        <v>0</v>
      </c>
      <c r="X25" s="3">
        <v>0</v>
      </c>
      <c r="Y25" s="3">
        <v>561802496</v>
      </c>
      <c r="Z25" s="8">
        <v>0</v>
      </c>
      <c r="AA25" s="8">
        <v>0</v>
      </c>
      <c r="AB25" s="8">
        <v>0</v>
      </c>
      <c r="AC25" s="3">
        <v>25000000000</v>
      </c>
      <c r="AD25" s="3">
        <v>6459342634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3">
        <v>8472738700</v>
      </c>
      <c r="AM25" s="8">
        <v>0</v>
      </c>
      <c r="AN25" s="3">
        <v>328180000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</row>
    <row r="26" spans="1:45" x14ac:dyDescent="0.2">
      <c r="A26" s="1" t="s">
        <v>45</v>
      </c>
      <c r="B26" s="3">
        <v>893333418</v>
      </c>
      <c r="C26" s="3">
        <v>30113750828</v>
      </c>
      <c r="D26" s="3">
        <v>678584228</v>
      </c>
      <c r="E26" s="3">
        <v>16932688812</v>
      </c>
      <c r="F26" s="3">
        <v>29781435791</v>
      </c>
      <c r="G26" s="3">
        <v>3368465417</v>
      </c>
      <c r="H26" s="3">
        <v>3940682570</v>
      </c>
      <c r="I26" s="3">
        <v>2732688215</v>
      </c>
      <c r="J26" s="3">
        <v>40220661663</v>
      </c>
      <c r="K26" s="3">
        <v>1347523310</v>
      </c>
      <c r="L26" s="3">
        <v>1756899964</v>
      </c>
      <c r="M26" s="3">
        <v>37189133483</v>
      </c>
      <c r="N26" s="3">
        <v>2070684790</v>
      </c>
      <c r="O26" s="3">
        <v>17661737616</v>
      </c>
      <c r="P26" s="3">
        <v>1354111061</v>
      </c>
      <c r="Q26" s="3">
        <v>2066646510</v>
      </c>
      <c r="R26" s="3">
        <v>1075056096</v>
      </c>
      <c r="S26" s="3">
        <v>2663120727</v>
      </c>
      <c r="T26" s="3">
        <v>8186233892</v>
      </c>
      <c r="U26" s="3">
        <v>4443976916</v>
      </c>
      <c r="V26" s="3">
        <v>1069805980</v>
      </c>
      <c r="W26" s="3">
        <v>1823772331</v>
      </c>
      <c r="X26" s="3">
        <v>1931888081</v>
      </c>
      <c r="Y26" s="3">
        <v>1776407216</v>
      </c>
      <c r="Z26" s="3">
        <v>14768325176</v>
      </c>
      <c r="AA26" s="3">
        <v>1560483804</v>
      </c>
      <c r="AB26" s="3">
        <v>7473139469</v>
      </c>
      <c r="AC26" s="3">
        <v>4978166884</v>
      </c>
      <c r="AD26" s="3">
        <v>13467786009</v>
      </c>
      <c r="AE26" s="3">
        <v>15703988775</v>
      </c>
      <c r="AF26" s="3">
        <v>3499495020</v>
      </c>
      <c r="AG26" s="3">
        <v>45707862653</v>
      </c>
      <c r="AH26" s="3">
        <v>11657154961</v>
      </c>
      <c r="AI26" s="3">
        <v>3890111606</v>
      </c>
      <c r="AJ26" s="3">
        <v>4652850442</v>
      </c>
      <c r="AK26" s="3">
        <v>2136061870</v>
      </c>
      <c r="AL26" s="3">
        <v>1434943957</v>
      </c>
      <c r="AM26" s="3">
        <v>1621711906</v>
      </c>
      <c r="AN26" s="3">
        <v>31301628335</v>
      </c>
      <c r="AO26" s="3">
        <v>32879908115</v>
      </c>
      <c r="AP26" s="3">
        <v>4675353715</v>
      </c>
      <c r="AQ26" s="3">
        <v>134911475058</v>
      </c>
      <c r="AR26" s="3">
        <v>20783381220</v>
      </c>
      <c r="AS26" s="3">
        <v>10649444496</v>
      </c>
    </row>
    <row r="27" spans="1:45" x14ac:dyDescent="0.2">
      <c r="A27" s="1" t="s">
        <v>44</v>
      </c>
      <c r="B27" s="3">
        <v>762714768</v>
      </c>
      <c r="C27" s="3">
        <v>21650589626</v>
      </c>
      <c r="D27" s="3">
        <v>551895204</v>
      </c>
      <c r="E27" s="3">
        <v>11092281442</v>
      </c>
      <c r="F27" s="3">
        <v>23605054412</v>
      </c>
      <c r="G27" s="3">
        <v>2499210990</v>
      </c>
      <c r="H27" s="3">
        <v>825041895</v>
      </c>
      <c r="I27" s="3">
        <v>1947318993</v>
      </c>
      <c r="J27" s="3">
        <v>22399665960</v>
      </c>
      <c r="K27" s="3">
        <v>963735497</v>
      </c>
      <c r="L27" s="3">
        <v>452557009</v>
      </c>
      <c r="M27" s="3">
        <v>31007275524</v>
      </c>
      <c r="N27" s="3">
        <v>805488328</v>
      </c>
      <c r="O27" s="3">
        <v>4301825146</v>
      </c>
      <c r="P27" s="3">
        <v>1126771625</v>
      </c>
      <c r="Q27" s="3">
        <v>526332639</v>
      </c>
      <c r="R27" s="3">
        <v>424313958</v>
      </c>
      <c r="S27" s="3">
        <v>2190388505</v>
      </c>
      <c r="T27" s="3">
        <v>2168688550</v>
      </c>
      <c r="U27" s="3">
        <v>3274700390</v>
      </c>
      <c r="V27" s="3">
        <v>751557785</v>
      </c>
      <c r="W27" s="3">
        <v>1792610049</v>
      </c>
      <c r="X27" s="3">
        <v>1926623536</v>
      </c>
      <c r="Y27" s="3">
        <v>222953206</v>
      </c>
      <c r="Z27" s="3">
        <v>10693474676</v>
      </c>
      <c r="AA27" s="3">
        <v>301863357</v>
      </c>
      <c r="AB27" s="3">
        <v>2081748917</v>
      </c>
      <c r="AC27" s="3">
        <v>3417838592</v>
      </c>
      <c r="AD27" s="3">
        <v>5351564256</v>
      </c>
      <c r="AE27" s="3">
        <v>4347796478</v>
      </c>
      <c r="AF27" s="3">
        <v>1312465742</v>
      </c>
      <c r="AG27" s="3">
        <v>21033806519</v>
      </c>
      <c r="AH27" s="3">
        <v>7103105457</v>
      </c>
      <c r="AI27" s="3">
        <v>1801128927</v>
      </c>
      <c r="AJ27" s="3">
        <v>2256788500</v>
      </c>
      <c r="AK27" s="3">
        <v>204550306</v>
      </c>
      <c r="AL27" s="3">
        <v>658871435</v>
      </c>
      <c r="AM27" s="3">
        <v>149143430</v>
      </c>
      <c r="AN27" s="3">
        <v>14982186860</v>
      </c>
      <c r="AO27" s="3">
        <v>21358961078</v>
      </c>
      <c r="AP27" s="3">
        <v>3918542852</v>
      </c>
      <c r="AQ27" s="3">
        <v>76178943951</v>
      </c>
      <c r="AR27" s="3">
        <v>14406571905</v>
      </c>
      <c r="AS27" s="3">
        <v>7756398476</v>
      </c>
    </row>
    <row r="28" spans="1:45" x14ac:dyDescent="0.2">
      <c r="A28" s="1" t="s">
        <v>43</v>
      </c>
      <c r="B28" s="3">
        <v>26545648755</v>
      </c>
      <c r="C28" s="3">
        <v>427727997655</v>
      </c>
      <c r="D28" s="3">
        <v>11131944272</v>
      </c>
      <c r="E28" s="3">
        <v>72457980181</v>
      </c>
      <c r="F28" s="3">
        <v>131403579561</v>
      </c>
      <c r="G28" s="3">
        <v>72122386663</v>
      </c>
      <c r="H28" s="3">
        <v>56883649591</v>
      </c>
      <c r="I28" s="3">
        <v>34244331542</v>
      </c>
      <c r="J28" s="3">
        <v>878352570715</v>
      </c>
      <c r="K28" s="3">
        <v>28762234414</v>
      </c>
      <c r="L28" s="3">
        <v>35866511360</v>
      </c>
      <c r="M28" s="3">
        <v>80560560662</v>
      </c>
      <c r="N28" s="3">
        <v>67473087664</v>
      </c>
      <c r="O28" s="3">
        <v>159069033570</v>
      </c>
      <c r="P28" s="3">
        <v>32592853761</v>
      </c>
      <c r="Q28" s="3">
        <v>38315105589</v>
      </c>
      <c r="R28" s="3">
        <v>69975278422</v>
      </c>
      <c r="S28" s="3">
        <v>12292652438</v>
      </c>
      <c r="T28" s="8">
        <v>0</v>
      </c>
      <c r="U28" s="3">
        <v>42451679454</v>
      </c>
      <c r="V28" s="3">
        <v>53472504941</v>
      </c>
      <c r="W28" s="3">
        <v>19682518606</v>
      </c>
      <c r="X28" s="3">
        <v>0</v>
      </c>
      <c r="Y28" s="3">
        <v>9602421992</v>
      </c>
      <c r="Z28" s="8">
        <v>0</v>
      </c>
      <c r="AA28" s="3">
        <v>16958038351</v>
      </c>
      <c r="AB28" s="3">
        <v>134473438577</v>
      </c>
      <c r="AC28" s="3">
        <v>150513277200</v>
      </c>
      <c r="AD28" s="3">
        <v>83769356494</v>
      </c>
      <c r="AE28" s="3">
        <v>20480444944</v>
      </c>
      <c r="AF28" s="3">
        <v>31962911073</v>
      </c>
      <c r="AG28" s="3">
        <v>216501043838</v>
      </c>
      <c r="AH28" s="3">
        <v>25677984561</v>
      </c>
      <c r="AI28" s="3">
        <v>59553974859</v>
      </c>
      <c r="AJ28" s="3">
        <v>45051858117</v>
      </c>
      <c r="AK28" s="3">
        <v>45734927870</v>
      </c>
      <c r="AL28" s="3">
        <v>42084416279</v>
      </c>
      <c r="AM28" s="3">
        <v>17330812239</v>
      </c>
      <c r="AN28" s="3">
        <v>100180859974</v>
      </c>
      <c r="AO28" s="3">
        <v>154870196587</v>
      </c>
      <c r="AP28" s="3">
        <v>77218280027</v>
      </c>
      <c r="AQ28" s="3">
        <v>631619879021</v>
      </c>
      <c r="AR28" s="3">
        <v>132650651883</v>
      </c>
      <c r="AS28" s="3">
        <v>148626546097</v>
      </c>
    </row>
    <row r="29" spans="1:45" x14ac:dyDescent="0.2">
      <c r="A29" s="1" t="s">
        <v>42</v>
      </c>
      <c r="B29" s="3">
        <v>26545648755</v>
      </c>
      <c r="C29" s="3">
        <v>412439340778</v>
      </c>
      <c r="D29" s="3">
        <v>11131944272</v>
      </c>
      <c r="E29" s="3">
        <v>72334555087</v>
      </c>
      <c r="F29" s="3">
        <v>131403579561</v>
      </c>
      <c r="G29" s="3">
        <v>72122386663</v>
      </c>
      <c r="H29" s="3">
        <v>55496815057</v>
      </c>
      <c r="I29" s="3">
        <v>34244331542</v>
      </c>
      <c r="J29" s="3">
        <v>868426918449</v>
      </c>
      <c r="K29" s="3">
        <v>26826777667</v>
      </c>
      <c r="L29" s="3">
        <v>35618953266</v>
      </c>
      <c r="M29" s="3">
        <v>78074381896</v>
      </c>
      <c r="N29" s="3">
        <v>66551043989</v>
      </c>
      <c r="O29" s="3">
        <v>156875661211</v>
      </c>
      <c r="P29" s="3">
        <v>31936607266</v>
      </c>
      <c r="Q29" s="3">
        <v>38014637488</v>
      </c>
      <c r="R29" s="3">
        <v>69977878476</v>
      </c>
      <c r="S29" s="3">
        <v>12158856956</v>
      </c>
      <c r="T29" s="8">
        <v>0</v>
      </c>
      <c r="U29" s="3">
        <v>39889457301</v>
      </c>
      <c r="V29" s="3">
        <v>53472504941</v>
      </c>
      <c r="W29" s="3">
        <v>17552694962</v>
      </c>
      <c r="X29" s="3">
        <v>0</v>
      </c>
      <c r="Y29" s="3">
        <v>8752156837</v>
      </c>
      <c r="Z29" s="8">
        <v>0</v>
      </c>
      <c r="AA29" s="3">
        <v>15860632706</v>
      </c>
      <c r="AB29" s="3">
        <v>131580787447</v>
      </c>
      <c r="AC29" s="3">
        <v>150513277200</v>
      </c>
      <c r="AD29" s="3">
        <v>75162132128</v>
      </c>
      <c r="AE29" s="3">
        <v>18203716607</v>
      </c>
      <c r="AF29" s="3">
        <v>26764409493</v>
      </c>
      <c r="AG29" s="3">
        <v>214771802345</v>
      </c>
      <c r="AH29" s="3">
        <v>25543044933</v>
      </c>
      <c r="AI29" s="3">
        <v>55858349380</v>
      </c>
      <c r="AJ29" s="3">
        <v>43085283125</v>
      </c>
      <c r="AK29" s="3">
        <v>45734927870</v>
      </c>
      <c r="AL29" s="3">
        <v>42084416279</v>
      </c>
      <c r="AM29" s="3">
        <v>15419501771</v>
      </c>
      <c r="AN29" s="3">
        <v>92728754862</v>
      </c>
      <c r="AO29" s="3">
        <v>154333347706</v>
      </c>
      <c r="AP29" s="3">
        <v>76743173155</v>
      </c>
      <c r="AQ29" s="3">
        <v>616104260291</v>
      </c>
      <c r="AR29" s="3">
        <v>127808133896</v>
      </c>
      <c r="AS29" s="3">
        <v>143033714825</v>
      </c>
    </row>
    <row r="30" spans="1:45" x14ac:dyDescent="0.2">
      <c r="A30" s="1" t="s">
        <v>41</v>
      </c>
      <c r="B30" s="3">
        <v>26434924036</v>
      </c>
      <c r="C30" s="3">
        <v>405009089154</v>
      </c>
      <c r="D30" s="3">
        <v>10726234367</v>
      </c>
      <c r="E30" s="3">
        <v>72323992115</v>
      </c>
      <c r="F30" s="3">
        <v>123807701217</v>
      </c>
      <c r="G30" s="3">
        <v>57098618603</v>
      </c>
      <c r="H30" s="3">
        <v>55496815057</v>
      </c>
      <c r="I30" s="3">
        <v>15843942059</v>
      </c>
      <c r="J30" s="3">
        <v>672446353591</v>
      </c>
      <c r="K30" s="3">
        <v>21890758206</v>
      </c>
      <c r="L30" s="3">
        <v>35618953266</v>
      </c>
      <c r="M30" s="3">
        <v>78074381896</v>
      </c>
      <c r="N30" s="3">
        <v>66551043989</v>
      </c>
      <c r="O30" s="3">
        <v>144226987313</v>
      </c>
      <c r="P30" s="3">
        <v>27808662762</v>
      </c>
      <c r="Q30" s="3">
        <v>35913048551</v>
      </c>
      <c r="R30" s="3">
        <v>63248441495</v>
      </c>
      <c r="S30" s="3">
        <v>11510907590</v>
      </c>
      <c r="T30" s="8">
        <v>0</v>
      </c>
      <c r="U30" s="3">
        <v>34196140302</v>
      </c>
      <c r="V30" s="3">
        <v>53472504941</v>
      </c>
      <c r="W30" s="3">
        <v>17544250083</v>
      </c>
      <c r="X30" s="3">
        <v>0</v>
      </c>
      <c r="Y30" s="3">
        <v>8371252667</v>
      </c>
      <c r="Z30" s="8">
        <v>0</v>
      </c>
      <c r="AA30" s="3">
        <v>14614661923</v>
      </c>
      <c r="AB30" s="3">
        <v>111172273987</v>
      </c>
      <c r="AC30" s="3">
        <v>150513277200</v>
      </c>
      <c r="AD30" s="3">
        <v>75069759318</v>
      </c>
      <c r="AE30" s="3">
        <v>15975521493</v>
      </c>
      <c r="AF30" s="3">
        <v>20647455686</v>
      </c>
      <c r="AG30" s="3">
        <v>166505156240</v>
      </c>
      <c r="AH30" s="3">
        <v>25543044933</v>
      </c>
      <c r="AI30" s="3">
        <v>55613137751</v>
      </c>
      <c r="AJ30" s="3">
        <v>43085283125</v>
      </c>
      <c r="AK30" s="3">
        <v>44880556150</v>
      </c>
      <c r="AL30" s="3">
        <v>35605650322</v>
      </c>
      <c r="AM30" s="3">
        <v>15419501771</v>
      </c>
      <c r="AN30" s="3">
        <v>92728754862</v>
      </c>
      <c r="AO30" s="3">
        <v>154333347706</v>
      </c>
      <c r="AP30" s="3">
        <v>76743173155</v>
      </c>
      <c r="AQ30" s="3">
        <v>476476269842</v>
      </c>
      <c r="AR30" s="3">
        <v>127808133896</v>
      </c>
      <c r="AS30" s="3">
        <v>123474329178</v>
      </c>
    </row>
    <row r="31" spans="1:45" x14ac:dyDescent="0.2">
      <c r="A31" s="1" t="s">
        <v>40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3">
        <v>10279819468</v>
      </c>
      <c r="J31" s="8">
        <v>0</v>
      </c>
      <c r="K31" s="3">
        <v>3531487500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3">
        <v>5489791184</v>
      </c>
      <c r="V31" s="8">
        <v>0</v>
      </c>
      <c r="W31" s="8">
        <v>0</v>
      </c>
      <c r="X31" s="3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3">
        <v>92372810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3">
        <v>854371720</v>
      </c>
      <c r="AL31" s="3">
        <v>6478765957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</row>
    <row r="32" spans="1:45" x14ac:dyDescent="0.2">
      <c r="A32" s="1" t="s">
        <v>39</v>
      </c>
      <c r="B32" s="8">
        <v>0</v>
      </c>
      <c r="C32" s="8">
        <v>0</v>
      </c>
      <c r="D32" s="8">
        <v>0</v>
      </c>
      <c r="E32" s="8">
        <v>0</v>
      </c>
      <c r="F32" s="3">
        <v>4202878344</v>
      </c>
      <c r="G32" s="8">
        <v>0</v>
      </c>
      <c r="H32" s="8">
        <v>0</v>
      </c>
      <c r="I32" s="3">
        <v>8120570015</v>
      </c>
      <c r="J32" s="3">
        <v>195980564858</v>
      </c>
      <c r="K32" s="3">
        <v>1404531961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3">
        <v>6102317670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3">
        <v>0</v>
      </c>
      <c r="Y32" s="3">
        <v>380904170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</row>
    <row r="33" spans="1:45" x14ac:dyDescent="0.2">
      <c r="A33" s="1" t="s">
        <v>38</v>
      </c>
      <c r="B33" s="8">
        <v>0</v>
      </c>
      <c r="C33" s="3">
        <v>15288656877</v>
      </c>
      <c r="D33" s="8">
        <v>0</v>
      </c>
      <c r="E33" s="3">
        <v>123425094</v>
      </c>
      <c r="F33" s="8">
        <v>0</v>
      </c>
      <c r="G33" s="8">
        <v>0</v>
      </c>
      <c r="H33" s="3">
        <v>1386834534</v>
      </c>
      <c r="I33" s="8">
        <v>0</v>
      </c>
      <c r="J33" s="3">
        <v>9925652266</v>
      </c>
      <c r="K33" s="3">
        <v>1935456747</v>
      </c>
      <c r="L33" s="3">
        <v>247558094</v>
      </c>
      <c r="M33" s="3">
        <v>2486178766</v>
      </c>
      <c r="N33" s="3">
        <v>922043675</v>
      </c>
      <c r="O33" s="3">
        <v>2193372359</v>
      </c>
      <c r="P33" s="3">
        <v>656246495</v>
      </c>
      <c r="Q33" s="3">
        <v>300468101</v>
      </c>
      <c r="R33" s="3">
        <v>-2600054</v>
      </c>
      <c r="S33" s="3">
        <v>133795482</v>
      </c>
      <c r="T33" s="8">
        <v>0</v>
      </c>
      <c r="U33" s="3">
        <v>2562222153</v>
      </c>
      <c r="V33" s="8">
        <v>0</v>
      </c>
      <c r="W33" s="3">
        <v>2129823644</v>
      </c>
      <c r="X33" s="3">
        <v>0</v>
      </c>
      <c r="Y33" s="3">
        <v>850265155</v>
      </c>
      <c r="Z33" s="8">
        <v>0</v>
      </c>
      <c r="AA33" s="3">
        <v>1097405645</v>
      </c>
      <c r="AB33" s="3">
        <v>2892651130</v>
      </c>
      <c r="AC33" s="8">
        <v>0</v>
      </c>
      <c r="AD33" s="3">
        <v>8607224366</v>
      </c>
      <c r="AE33" s="3">
        <v>2276728337</v>
      </c>
      <c r="AF33" s="3">
        <v>5198501580</v>
      </c>
      <c r="AG33" s="3">
        <v>1729241493</v>
      </c>
      <c r="AH33" s="3">
        <v>134939628</v>
      </c>
      <c r="AI33" s="3">
        <v>3695625479</v>
      </c>
      <c r="AJ33" s="3">
        <v>1966574992</v>
      </c>
      <c r="AK33" s="8">
        <v>0</v>
      </c>
      <c r="AL33" s="8">
        <v>0</v>
      </c>
      <c r="AM33" s="3">
        <v>1911310468</v>
      </c>
      <c r="AN33" s="3">
        <v>7452105112</v>
      </c>
      <c r="AO33" s="3">
        <v>536848881</v>
      </c>
      <c r="AP33" s="3">
        <v>475106872</v>
      </c>
      <c r="AQ33" s="3">
        <v>15515618730</v>
      </c>
      <c r="AR33" s="3">
        <v>4842517987</v>
      </c>
      <c r="AS33" s="3">
        <v>5592831272</v>
      </c>
    </row>
    <row r="34" spans="1:45" x14ac:dyDescent="0.2">
      <c r="A34" s="1" t="s">
        <v>37</v>
      </c>
      <c r="B34" s="2">
        <v>0</v>
      </c>
      <c r="C34" s="3">
        <v>13045813498</v>
      </c>
      <c r="D34" s="2">
        <v>0</v>
      </c>
      <c r="E34" s="3">
        <v>123425094</v>
      </c>
      <c r="F34" s="2">
        <v>0</v>
      </c>
      <c r="G34" s="2">
        <v>0</v>
      </c>
      <c r="H34" s="3">
        <v>327644222</v>
      </c>
      <c r="I34" s="2">
        <v>0</v>
      </c>
      <c r="J34" s="3">
        <v>9925652266</v>
      </c>
      <c r="K34" s="3">
        <v>1351886314</v>
      </c>
      <c r="L34" s="3">
        <v>247558094</v>
      </c>
      <c r="M34" s="3">
        <v>2199622781</v>
      </c>
      <c r="N34" s="3">
        <v>922043675</v>
      </c>
      <c r="O34" s="3">
        <v>1655889211</v>
      </c>
      <c r="P34" s="3">
        <v>656246495</v>
      </c>
      <c r="Q34" s="3">
        <v>300468101</v>
      </c>
      <c r="R34" s="3">
        <v>-2600054</v>
      </c>
      <c r="S34" s="3">
        <v>133795482</v>
      </c>
      <c r="T34" s="2">
        <v>0</v>
      </c>
      <c r="U34" s="3">
        <v>690995809</v>
      </c>
      <c r="V34" s="2">
        <v>0</v>
      </c>
      <c r="W34" s="3">
        <v>480773569</v>
      </c>
      <c r="X34" s="3">
        <v>0</v>
      </c>
      <c r="Y34" s="3">
        <v>850265155</v>
      </c>
      <c r="Z34" s="2">
        <v>0</v>
      </c>
      <c r="AA34" s="3">
        <v>1097405645</v>
      </c>
      <c r="AB34" s="3">
        <v>807172475</v>
      </c>
      <c r="AC34" s="2">
        <v>0</v>
      </c>
      <c r="AD34" s="3">
        <v>8607224366</v>
      </c>
      <c r="AE34" s="3">
        <v>2276728337</v>
      </c>
      <c r="AF34" s="3">
        <v>4649339990</v>
      </c>
      <c r="AG34" s="3">
        <v>1483785615</v>
      </c>
      <c r="AH34" s="3">
        <v>134939628</v>
      </c>
      <c r="AI34" s="3">
        <v>3364303674</v>
      </c>
      <c r="AJ34" s="3">
        <v>1966574992</v>
      </c>
      <c r="AK34" s="2">
        <v>0</v>
      </c>
      <c r="AL34" s="2">
        <v>0</v>
      </c>
      <c r="AM34" s="3">
        <v>1911310468</v>
      </c>
      <c r="AN34" s="3">
        <v>5588627043</v>
      </c>
      <c r="AO34" s="2">
        <v>0</v>
      </c>
      <c r="AP34" s="3">
        <v>475106872</v>
      </c>
      <c r="AQ34" s="3">
        <v>239542481</v>
      </c>
      <c r="AR34" s="3">
        <v>1501952565</v>
      </c>
      <c r="AS34" s="3">
        <v>1306495698</v>
      </c>
    </row>
    <row r="35" spans="1:45" ht="15" x14ac:dyDescent="0.25">
      <c r="A35" s="7" t="s">
        <v>36</v>
      </c>
      <c r="B35" s="6">
        <v>9363748394</v>
      </c>
      <c r="C35" s="6">
        <v>251078828898</v>
      </c>
      <c r="D35" s="6">
        <v>15413310355</v>
      </c>
      <c r="E35" s="6">
        <v>58943626819</v>
      </c>
      <c r="F35" s="6">
        <v>121226380181</v>
      </c>
      <c r="G35" s="6">
        <v>55926207185</v>
      </c>
      <c r="H35" s="6">
        <v>30852318434</v>
      </c>
      <c r="I35" s="6">
        <v>18862882651</v>
      </c>
      <c r="J35" s="6">
        <v>469380312699</v>
      </c>
      <c r="K35" s="6">
        <v>19155644025</v>
      </c>
      <c r="L35" s="6">
        <v>16508405891</v>
      </c>
      <c r="M35" s="6">
        <v>124072793310</v>
      </c>
      <c r="N35" s="6">
        <v>36129977610</v>
      </c>
      <c r="O35" s="6">
        <v>60961364692</v>
      </c>
      <c r="P35" s="6">
        <v>12641699259</v>
      </c>
      <c r="Q35" s="6">
        <v>27060909311</v>
      </c>
      <c r="R35" s="6">
        <v>27245143307</v>
      </c>
      <c r="S35" s="6">
        <v>16104913353</v>
      </c>
      <c r="T35" s="6">
        <v>81636725102</v>
      </c>
      <c r="U35" s="6">
        <v>24370944871</v>
      </c>
      <c r="V35" s="6">
        <v>20904887704</v>
      </c>
      <c r="W35" s="6">
        <v>16069072115</v>
      </c>
      <c r="X35" s="6">
        <v>17212092984</v>
      </c>
      <c r="Y35" s="6">
        <v>28756524332</v>
      </c>
      <c r="Z35" s="6">
        <v>45042805476</v>
      </c>
      <c r="AA35" s="6">
        <v>19220183132</v>
      </c>
      <c r="AB35" s="6">
        <v>79315755089</v>
      </c>
      <c r="AC35" s="6">
        <v>75903132402</v>
      </c>
      <c r="AD35" s="6">
        <v>76736095687</v>
      </c>
      <c r="AE35" s="6">
        <v>24513057206</v>
      </c>
      <c r="AF35" s="6">
        <v>37221181234</v>
      </c>
      <c r="AG35" s="6">
        <v>314826218103</v>
      </c>
      <c r="AH35" s="6">
        <v>52273156159</v>
      </c>
      <c r="AI35" s="6">
        <v>53438071135</v>
      </c>
      <c r="AJ35" s="6">
        <v>42857791899</v>
      </c>
      <c r="AK35" s="6">
        <v>18826163510</v>
      </c>
      <c r="AL35" s="6">
        <v>26042289971</v>
      </c>
      <c r="AM35" s="6">
        <v>12070687324</v>
      </c>
      <c r="AN35" s="6">
        <v>181229357532</v>
      </c>
      <c r="AO35" s="6">
        <v>153200517803</v>
      </c>
      <c r="AP35" s="6">
        <v>29645532130</v>
      </c>
      <c r="AQ35" s="6">
        <v>539113297425</v>
      </c>
      <c r="AR35" s="6">
        <v>56803010066</v>
      </c>
      <c r="AS35" s="6">
        <v>82506292929</v>
      </c>
    </row>
    <row r="36" spans="1:45" x14ac:dyDescent="0.2">
      <c r="A36" s="1" t="s">
        <v>35</v>
      </c>
      <c r="B36" s="3">
        <v>7846560889</v>
      </c>
      <c r="C36" s="3">
        <v>143829626334</v>
      </c>
      <c r="D36" s="3">
        <v>12911769220</v>
      </c>
      <c r="E36" s="3">
        <v>50113374226</v>
      </c>
      <c r="F36" s="3">
        <v>95479520571</v>
      </c>
      <c r="G36" s="3">
        <v>37850978552</v>
      </c>
      <c r="H36" s="3">
        <v>21601708535</v>
      </c>
      <c r="I36" s="3">
        <v>14131954238</v>
      </c>
      <c r="J36" s="3">
        <v>182712084430</v>
      </c>
      <c r="K36" s="3">
        <v>14063681271</v>
      </c>
      <c r="L36" s="3">
        <v>12695008430</v>
      </c>
      <c r="M36" s="3">
        <v>57959440726</v>
      </c>
      <c r="N36" s="3">
        <v>25904264616</v>
      </c>
      <c r="O36" s="3">
        <v>47525687024</v>
      </c>
      <c r="P36" s="3">
        <v>8465966735</v>
      </c>
      <c r="Q36" s="3">
        <v>22429141255</v>
      </c>
      <c r="R36" s="3">
        <v>22206448760</v>
      </c>
      <c r="S36" s="3">
        <v>12308207116</v>
      </c>
      <c r="T36" s="3">
        <v>65253332177</v>
      </c>
      <c r="U36" s="3">
        <v>18550549713</v>
      </c>
      <c r="V36" s="3">
        <v>14527976156</v>
      </c>
      <c r="W36" s="3">
        <v>14386045843</v>
      </c>
      <c r="X36" s="3">
        <v>4621296716</v>
      </c>
      <c r="Y36" s="3">
        <v>16676950396</v>
      </c>
      <c r="Z36" s="3">
        <v>31102243683</v>
      </c>
      <c r="AA36" s="3">
        <v>12895167239</v>
      </c>
      <c r="AB36" s="3">
        <v>47435539538</v>
      </c>
      <c r="AC36" s="3">
        <v>48247151297</v>
      </c>
      <c r="AD36" s="3">
        <v>55816297275</v>
      </c>
      <c r="AE36" s="3">
        <v>13147623100</v>
      </c>
      <c r="AF36" s="3">
        <v>26115452281</v>
      </c>
      <c r="AG36" s="3">
        <v>221692168103</v>
      </c>
      <c r="AH36" s="3">
        <v>34681727362</v>
      </c>
      <c r="AI36" s="3">
        <v>40020864042</v>
      </c>
      <c r="AJ36" s="3">
        <v>26963510156</v>
      </c>
      <c r="AK36" s="3">
        <v>15619360957</v>
      </c>
      <c r="AL36" s="3">
        <v>22449079160</v>
      </c>
      <c r="AM36" s="3">
        <v>9813293923</v>
      </c>
      <c r="AN36" s="3">
        <v>156428141339</v>
      </c>
      <c r="AO36" s="3">
        <v>118746385995</v>
      </c>
      <c r="AP36" s="3">
        <v>24754403109</v>
      </c>
      <c r="AQ36" s="3">
        <v>334893246983</v>
      </c>
      <c r="AR36" s="3">
        <v>44278999022</v>
      </c>
      <c r="AS36" s="3">
        <v>55489319107</v>
      </c>
    </row>
    <row r="37" spans="1:45" x14ac:dyDescent="0.2">
      <c r="A37" s="1" t="s">
        <v>34</v>
      </c>
      <c r="B37" s="3">
        <v>1200678593</v>
      </c>
      <c r="C37" s="3">
        <v>74937988823</v>
      </c>
      <c r="D37" s="3">
        <v>757375870</v>
      </c>
      <c r="E37" s="3">
        <v>8734711936</v>
      </c>
      <c r="F37" s="3">
        <v>21465418234</v>
      </c>
      <c r="G37" s="3">
        <v>16247164353</v>
      </c>
      <c r="H37" s="3">
        <v>7506866388</v>
      </c>
      <c r="I37" s="3">
        <v>3027393648</v>
      </c>
      <c r="J37" s="3">
        <v>184861755219</v>
      </c>
      <c r="K37" s="3">
        <v>4043270187</v>
      </c>
      <c r="L37" s="3">
        <v>3223382476</v>
      </c>
      <c r="M37" s="3">
        <v>51077392858</v>
      </c>
      <c r="N37" s="3">
        <v>8102799395</v>
      </c>
      <c r="O37" s="3">
        <v>12096927350</v>
      </c>
      <c r="P37" s="3">
        <v>3830500788</v>
      </c>
      <c r="Q37" s="3">
        <v>2612686411</v>
      </c>
      <c r="R37" s="3">
        <v>4420473056</v>
      </c>
      <c r="S37" s="3">
        <v>3025846478</v>
      </c>
      <c r="T37" s="3">
        <v>8796698712</v>
      </c>
      <c r="U37" s="3">
        <v>5522471937</v>
      </c>
      <c r="V37" s="3">
        <v>5440015657</v>
      </c>
      <c r="W37" s="3">
        <v>972560092</v>
      </c>
      <c r="X37" s="3">
        <v>8375946785</v>
      </c>
      <c r="Y37" s="3">
        <v>8423507136</v>
      </c>
      <c r="Z37" s="3">
        <v>8587467430</v>
      </c>
      <c r="AA37" s="3">
        <v>5519130149</v>
      </c>
      <c r="AB37" s="3">
        <v>25435915287</v>
      </c>
      <c r="AC37" s="3">
        <v>17246861708</v>
      </c>
      <c r="AD37" s="3">
        <v>16807248478</v>
      </c>
      <c r="AE37" s="3">
        <v>8534531091</v>
      </c>
      <c r="AF37" s="3">
        <v>8501072059</v>
      </c>
      <c r="AG37" s="3">
        <v>64757580707</v>
      </c>
      <c r="AH37" s="3">
        <v>9498983083</v>
      </c>
      <c r="AI37" s="3">
        <v>10812277574</v>
      </c>
      <c r="AJ37" s="3">
        <v>11678985141</v>
      </c>
      <c r="AK37" s="3">
        <v>1168025287</v>
      </c>
      <c r="AL37" s="3">
        <v>2392360545</v>
      </c>
      <c r="AM37" s="3">
        <v>1054837486</v>
      </c>
      <c r="AN37" s="3">
        <v>21259957565</v>
      </c>
      <c r="AO37" s="3">
        <v>28979187698</v>
      </c>
      <c r="AP37" s="3">
        <v>3690791917</v>
      </c>
      <c r="AQ37" s="3">
        <v>121777278152</v>
      </c>
      <c r="AR37" s="3">
        <v>11505232509</v>
      </c>
      <c r="AS37" s="3">
        <v>21305767737</v>
      </c>
    </row>
    <row r="38" spans="1:45" x14ac:dyDescent="0.2">
      <c r="A38" s="1" t="s">
        <v>33</v>
      </c>
      <c r="B38" s="3">
        <v>316508912</v>
      </c>
      <c r="C38" s="3">
        <v>32311213741</v>
      </c>
      <c r="D38" s="3">
        <v>1744165265</v>
      </c>
      <c r="E38" s="3">
        <v>95540657</v>
      </c>
      <c r="F38" s="3">
        <v>4281441376</v>
      </c>
      <c r="G38" s="3">
        <v>1828064280</v>
      </c>
      <c r="H38" s="3">
        <v>1743743511</v>
      </c>
      <c r="I38" s="3">
        <v>1703534765</v>
      </c>
      <c r="J38" s="3">
        <v>101806473050</v>
      </c>
      <c r="K38" s="3">
        <v>1048692567</v>
      </c>
      <c r="L38" s="3">
        <v>590014985</v>
      </c>
      <c r="M38" s="3">
        <v>15035959726</v>
      </c>
      <c r="N38" s="3">
        <v>2122913599</v>
      </c>
      <c r="O38" s="3">
        <v>1338750318</v>
      </c>
      <c r="P38" s="3">
        <v>345231736</v>
      </c>
      <c r="Q38" s="3">
        <v>2019081645</v>
      </c>
      <c r="R38" s="3">
        <v>618221491</v>
      </c>
      <c r="S38" s="3">
        <v>770859759</v>
      </c>
      <c r="T38" s="3">
        <v>7586694213</v>
      </c>
      <c r="U38" s="3">
        <v>297923221</v>
      </c>
      <c r="V38" s="3">
        <v>936895891</v>
      </c>
      <c r="W38" s="3">
        <v>710466180</v>
      </c>
      <c r="X38" s="3">
        <v>4214849483</v>
      </c>
      <c r="Y38" s="3">
        <v>3656066800</v>
      </c>
      <c r="Z38" s="3">
        <v>5353094363</v>
      </c>
      <c r="AA38" s="3">
        <v>805885744</v>
      </c>
      <c r="AB38" s="3">
        <v>6444300264</v>
      </c>
      <c r="AC38" s="3">
        <v>10409119397</v>
      </c>
      <c r="AD38" s="3">
        <v>4112549934</v>
      </c>
      <c r="AE38" s="3">
        <v>2830903015</v>
      </c>
      <c r="AF38" s="3">
        <v>2604656894</v>
      </c>
      <c r="AG38" s="3">
        <v>28376469293</v>
      </c>
      <c r="AH38" s="3">
        <v>8092445714</v>
      </c>
      <c r="AI38" s="3">
        <v>2604929519</v>
      </c>
      <c r="AJ38" s="3">
        <v>4215296602</v>
      </c>
      <c r="AK38" s="3">
        <v>2038777266</v>
      </c>
      <c r="AL38" s="3">
        <v>1200850266</v>
      </c>
      <c r="AM38" s="3">
        <v>1202555915</v>
      </c>
      <c r="AN38" s="3">
        <v>3541258628</v>
      </c>
      <c r="AO38" s="3">
        <v>5474944110</v>
      </c>
      <c r="AP38" s="3">
        <v>1200337104</v>
      </c>
      <c r="AQ38" s="3">
        <v>82442772290</v>
      </c>
      <c r="AR38" s="3">
        <v>1018778535</v>
      </c>
      <c r="AS38" s="3">
        <v>5711206085</v>
      </c>
    </row>
    <row r="39" spans="1:45" ht="15" x14ac:dyDescent="0.25">
      <c r="A39" s="7" t="s">
        <v>32</v>
      </c>
      <c r="B39" s="6">
        <v>11613420859</v>
      </c>
      <c r="C39" s="6">
        <v>192469282726</v>
      </c>
      <c r="D39" s="6">
        <v>11580057500</v>
      </c>
      <c r="E39" s="6">
        <v>58276546028</v>
      </c>
      <c r="F39" s="6">
        <v>85023414976</v>
      </c>
      <c r="G39" s="6">
        <v>31956889630</v>
      </c>
      <c r="H39" s="6">
        <v>26266054557</v>
      </c>
      <c r="I39" s="6">
        <v>16533110045</v>
      </c>
      <c r="J39" s="6">
        <v>275497237125</v>
      </c>
      <c r="K39" s="6">
        <v>18381766444</v>
      </c>
      <c r="L39" s="6">
        <v>16984490546</v>
      </c>
      <c r="M39" s="6">
        <v>60536676349</v>
      </c>
      <c r="N39" s="6">
        <v>26906414244</v>
      </c>
      <c r="O39" s="6">
        <v>91221125369</v>
      </c>
      <c r="P39" s="6">
        <v>11859563823</v>
      </c>
      <c r="Q39" s="6">
        <v>21289947957</v>
      </c>
      <c r="R39" s="6">
        <v>27550567083</v>
      </c>
      <c r="S39" s="6">
        <v>12640258871</v>
      </c>
      <c r="T39" s="6">
        <v>47603565378</v>
      </c>
      <c r="U39" s="6">
        <v>26972810503</v>
      </c>
      <c r="V39" s="6">
        <v>18543880513</v>
      </c>
      <c r="W39" s="6">
        <v>13480673127</v>
      </c>
      <c r="X39" s="6">
        <v>18189663921</v>
      </c>
      <c r="Y39" s="6">
        <v>16221047811</v>
      </c>
      <c r="Z39" s="6">
        <v>10641734022</v>
      </c>
      <c r="AA39" s="6">
        <v>24484802876</v>
      </c>
      <c r="AB39" s="6">
        <v>49997724431</v>
      </c>
      <c r="AC39" s="6">
        <v>148707988692</v>
      </c>
      <c r="AD39" s="6">
        <v>75658696991</v>
      </c>
      <c r="AE39" s="6">
        <v>10503060260</v>
      </c>
      <c r="AF39" s="6">
        <v>18600293289</v>
      </c>
      <c r="AG39" s="6">
        <v>400815225206</v>
      </c>
      <c r="AH39" s="6">
        <v>26968539967</v>
      </c>
      <c r="AI39" s="6">
        <v>31565408715</v>
      </c>
      <c r="AJ39" s="6">
        <v>27720185786</v>
      </c>
      <c r="AK39" s="6">
        <v>22018264544</v>
      </c>
      <c r="AL39" s="6">
        <v>24817285852</v>
      </c>
      <c r="AM39" s="6">
        <v>14563399428</v>
      </c>
      <c r="AN39" s="6">
        <v>127327153477</v>
      </c>
      <c r="AO39" s="6">
        <v>84256237593</v>
      </c>
      <c r="AP39" s="6">
        <v>36421507245</v>
      </c>
      <c r="AQ39" s="6">
        <v>358345078275</v>
      </c>
      <c r="AR39" s="6">
        <v>58096029712</v>
      </c>
      <c r="AS39" s="6">
        <v>68436647518</v>
      </c>
    </row>
    <row r="40" spans="1:45" x14ac:dyDescent="0.2">
      <c r="A40" s="1" t="s">
        <v>31</v>
      </c>
      <c r="B40" s="3">
        <v>11610784495</v>
      </c>
      <c r="C40" s="3">
        <v>191540897575</v>
      </c>
      <c r="D40" s="3">
        <v>11580057500</v>
      </c>
      <c r="E40" s="3">
        <v>56825816490</v>
      </c>
      <c r="F40" s="3">
        <v>84261731200</v>
      </c>
      <c r="G40" s="3">
        <v>31633452056</v>
      </c>
      <c r="H40" s="3">
        <v>26266054557</v>
      </c>
      <c r="I40" s="3">
        <v>16363660045</v>
      </c>
      <c r="J40" s="3">
        <v>275004443850</v>
      </c>
      <c r="K40" s="3">
        <v>18082386090</v>
      </c>
      <c r="L40" s="3">
        <v>16854181838</v>
      </c>
      <c r="M40" s="3">
        <v>60511638696</v>
      </c>
      <c r="N40" s="3">
        <v>26840114281</v>
      </c>
      <c r="O40" s="3">
        <v>91198543110</v>
      </c>
      <c r="P40" s="3">
        <v>11850284823</v>
      </c>
      <c r="Q40" s="3">
        <v>21289947957</v>
      </c>
      <c r="R40" s="3">
        <v>26095172749</v>
      </c>
      <c r="S40" s="3">
        <v>12453963306</v>
      </c>
      <c r="T40" s="3">
        <v>44400472851</v>
      </c>
      <c r="U40" s="3">
        <v>26609494519</v>
      </c>
      <c r="V40" s="3">
        <v>18387514438</v>
      </c>
      <c r="W40" s="3">
        <v>13025459193</v>
      </c>
      <c r="X40" s="3">
        <v>9648598346</v>
      </c>
      <c r="Y40" s="3">
        <v>16092761619</v>
      </c>
      <c r="Z40" s="3">
        <v>9706411236</v>
      </c>
      <c r="AA40" s="3">
        <v>24481743005</v>
      </c>
      <c r="AB40" s="3">
        <v>49923588246</v>
      </c>
      <c r="AC40" s="3">
        <v>148707988692</v>
      </c>
      <c r="AD40" s="3">
        <v>75011167813</v>
      </c>
      <c r="AE40" s="3">
        <v>9554683424</v>
      </c>
      <c r="AF40" s="3">
        <v>18598474622</v>
      </c>
      <c r="AG40" s="3">
        <v>398142921799</v>
      </c>
      <c r="AH40" s="3">
        <v>26738710194</v>
      </c>
      <c r="AI40" s="3">
        <v>31427450352</v>
      </c>
      <c r="AJ40" s="3">
        <v>27468860806</v>
      </c>
      <c r="AK40" s="3">
        <v>22010120742</v>
      </c>
      <c r="AL40" s="3">
        <v>24807182320</v>
      </c>
      <c r="AM40" s="3">
        <v>14474122493</v>
      </c>
      <c r="AN40" s="3">
        <v>123598152766</v>
      </c>
      <c r="AO40" s="3">
        <v>78341479871</v>
      </c>
      <c r="AP40" s="3">
        <v>36201934967</v>
      </c>
      <c r="AQ40" s="3">
        <v>340078646575</v>
      </c>
      <c r="AR40" s="3">
        <v>58090322249</v>
      </c>
      <c r="AS40" s="3">
        <v>66811972409</v>
      </c>
    </row>
    <row r="41" spans="1:45" x14ac:dyDescent="0.2">
      <c r="A41" s="1" t="s">
        <v>30</v>
      </c>
      <c r="B41" s="3">
        <v>11498562659</v>
      </c>
      <c r="C41" s="3">
        <v>182072521634</v>
      </c>
      <c r="D41" s="3">
        <v>11523810543</v>
      </c>
      <c r="E41" s="3">
        <v>49672377381</v>
      </c>
      <c r="F41" s="3">
        <v>76844164894</v>
      </c>
      <c r="G41" s="3">
        <v>28022395625</v>
      </c>
      <c r="H41" s="3">
        <v>25514980191</v>
      </c>
      <c r="I41" s="3">
        <v>14800980018</v>
      </c>
      <c r="J41" s="3">
        <v>227255640551</v>
      </c>
      <c r="K41" s="3">
        <v>17231697553</v>
      </c>
      <c r="L41" s="3">
        <v>16642354411</v>
      </c>
      <c r="M41" s="3">
        <v>54169212027</v>
      </c>
      <c r="N41" s="3">
        <v>26802314281</v>
      </c>
      <c r="O41" s="3">
        <v>66745566355</v>
      </c>
      <c r="P41" s="3">
        <v>10706352124</v>
      </c>
      <c r="Q41" s="3">
        <v>18620974725</v>
      </c>
      <c r="R41" s="3">
        <v>26062564838</v>
      </c>
      <c r="S41" s="3">
        <v>9637982818</v>
      </c>
      <c r="T41" s="3">
        <v>38973862744</v>
      </c>
      <c r="U41" s="3">
        <v>23898807505</v>
      </c>
      <c r="V41" s="3">
        <v>18317985002</v>
      </c>
      <c r="W41" s="3">
        <v>12816183505</v>
      </c>
      <c r="X41" s="3">
        <v>9648598346</v>
      </c>
      <c r="Y41" s="3">
        <v>12933623695</v>
      </c>
      <c r="Z41" s="3">
        <v>9581440638</v>
      </c>
      <c r="AA41" s="3">
        <v>14685470777</v>
      </c>
      <c r="AB41" s="3">
        <v>46054487941</v>
      </c>
      <c r="AC41" s="3">
        <v>33293505841</v>
      </c>
      <c r="AD41" s="3">
        <v>68553847739</v>
      </c>
      <c r="AE41" s="3">
        <v>9425474504</v>
      </c>
      <c r="AF41" s="3">
        <v>16679881850</v>
      </c>
      <c r="AG41" s="3">
        <v>390779368710</v>
      </c>
      <c r="AH41" s="3">
        <v>26738710194</v>
      </c>
      <c r="AI41" s="3">
        <v>29284003750</v>
      </c>
      <c r="AJ41" s="3">
        <v>27468860806</v>
      </c>
      <c r="AK41" s="3">
        <v>21558565460</v>
      </c>
      <c r="AL41" s="3">
        <v>24621480818</v>
      </c>
      <c r="AM41" s="3">
        <v>13049382866</v>
      </c>
      <c r="AN41" s="3">
        <v>120209623656</v>
      </c>
      <c r="AO41" s="3">
        <v>77843608551</v>
      </c>
      <c r="AP41" s="3">
        <v>35550650330</v>
      </c>
      <c r="AQ41" s="3">
        <v>330366073324</v>
      </c>
      <c r="AR41" s="3">
        <v>57168024984</v>
      </c>
      <c r="AS41" s="3">
        <v>55878772933</v>
      </c>
    </row>
    <row r="42" spans="1:45" x14ac:dyDescent="0.2">
      <c r="A42" s="1" t="s">
        <v>29</v>
      </c>
      <c r="B42" s="3">
        <v>7901882984</v>
      </c>
      <c r="C42" s="3">
        <v>107267946077</v>
      </c>
      <c r="D42" s="3">
        <v>7575797407</v>
      </c>
      <c r="E42" s="3">
        <v>21767146444</v>
      </c>
      <c r="F42" s="3">
        <v>34579880358</v>
      </c>
      <c r="G42" s="3">
        <v>14412815512</v>
      </c>
      <c r="H42" s="3">
        <v>11614819424</v>
      </c>
      <c r="I42" s="3">
        <v>8682848738</v>
      </c>
      <c r="J42" s="3">
        <v>136277602925</v>
      </c>
      <c r="K42" s="3">
        <v>8125836437</v>
      </c>
      <c r="L42" s="3">
        <v>7455456319</v>
      </c>
      <c r="M42" s="3">
        <v>16941162027</v>
      </c>
      <c r="N42" s="3">
        <v>16488243466</v>
      </c>
      <c r="O42" s="3">
        <v>33126738139</v>
      </c>
      <c r="P42" s="3">
        <v>3833055633</v>
      </c>
      <c r="Q42" s="3">
        <v>9195472401</v>
      </c>
      <c r="R42" s="3">
        <v>10369829952</v>
      </c>
      <c r="S42" s="3">
        <v>2799491968</v>
      </c>
      <c r="T42" s="3">
        <v>31653467890</v>
      </c>
      <c r="U42" s="3">
        <v>10179574491</v>
      </c>
      <c r="V42" s="3">
        <v>12766688963</v>
      </c>
      <c r="W42" s="3">
        <v>7340108087</v>
      </c>
      <c r="X42" s="3">
        <v>7793811728</v>
      </c>
      <c r="Y42" s="3">
        <v>5696221997</v>
      </c>
      <c r="Z42" s="3">
        <v>357047591</v>
      </c>
      <c r="AA42" s="3">
        <v>4984684288</v>
      </c>
      <c r="AB42" s="3">
        <v>19818106397</v>
      </c>
      <c r="AC42" s="3">
        <v>30060997224</v>
      </c>
      <c r="AD42" s="3">
        <v>21766261131</v>
      </c>
      <c r="AE42" s="3">
        <v>2658541465</v>
      </c>
      <c r="AF42" s="3">
        <v>4763074332</v>
      </c>
      <c r="AG42" s="3">
        <v>66814800214</v>
      </c>
      <c r="AH42" s="3">
        <v>8421265764</v>
      </c>
      <c r="AI42" s="3">
        <v>11684620696</v>
      </c>
      <c r="AJ42" s="3">
        <v>11796201656</v>
      </c>
      <c r="AK42" s="3">
        <v>14184313887</v>
      </c>
      <c r="AL42" s="3">
        <v>10599468336</v>
      </c>
      <c r="AM42" s="3">
        <v>4028264158</v>
      </c>
      <c r="AN42" s="3">
        <v>27392684716</v>
      </c>
      <c r="AO42" s="3">
        <v>33317288997</v>
      </c>
      <c r="AP42" s="3">
        <v>17787305807</v>
      </c>
      <c r="AQ42" s="3">
        <v>119343224767</v>
      </c>
      <c r="AR42" s="3">
        <v>31553451336</v>
      </c>
      <c r="AS42" s="3">
        <v>25319324003</v>
      </c>
    </row>
    <row r="43" spans="1:45" x14ac:dyDescent="0.2">
      <c r="A43" s="1" t="s">
        <v>28</v>
      </c>
      <c r="B43" s="3">
        <v>7897355818</v>
      </c>
      <c r="C43" s="3">
        <v>106000208853</v>
      </c>
      <c r="D43" s="3">
        <v>7514199586</v>
      </c>
      <c r="E43" s="3">
        <v>21672226150</v>
      </c>
      <c r="F43" s="3">
        <v>31486663087</v>
      </c>
      <c r="G43" s="3">
        <v>12148007850</v>
      </c>
      <c r="H43" s="3">
        <v>11614819424</v>
      </c>
      <c r="I43" s="3">
        <v>3967084978</v>
      </c>
      <c r="J43" s="3">
        <v>117859386713</v>
      </c>
      <c r="K43" s="3">
        <v>6530035764</v>
      </c>
      <c r="L43" s="3">
        <v>7156295676</v>
      </c>
      <c r="M43" s="3">
        <v>16922009269</v>
      </c>
      <c r="N43" s="3">
        <v>16032738889</v>
      </c>
      <c r="O43" s="3">
        <v>31792005738</v>
      </c>
      <c r="P43" s="3">
        <v>3606566991</v>
      </c>
      <c r="Q43" s="3">
        <v>8051061730</v>
      </c>
      <c r="R43" s="3">
        <v>9931131374</v>
      </c>
      <c r="S43" s="3">
        <v>2793350265</v>
      </c>
      <c r="T43" s="3">
        <v>27715130141</v>
      </c>
      <c r="U43" s="3">
        <v>8425209544</v>
      </c>
      <c r="V43" s="3">
        <v>12743741607</v>
      </c>
      <c r="W43" s="3">
        <v>7329208163</v>
      </c>
      <c r="X43" s="3">
        <v>7793811728</v>
      </c>
      <c r="Y43" s="3">
        <v>4431624791</v>
      </c>
      <c r="Z43" s="3">
        <v>326632672</v>
      </c>
      <c r="AA43" s="3">
        <v>4984684288</v>
      </c>
      <c r="AB43" s="3">
        <v>17555401409</v>
      </c>
      <c r="AC43" s="3">
        <v>29484020262</v>
      </c>
      <c r="AD43" s="3">
        <v>19617977810</v>
      </c>
      <c r="AE43" s="3">
        <v>2616527972</v>
      </c>
      <c r="AF43" s="3">
        <v>4249716311</v>
      </c>
      <c r="AG43" s="3">
        <v>58356213860</v>
      </c>
      <c r="AH43" s="3">
        <v>7747243026</v>
      </c>
      <c r="AI43" s="3">
        <v>11195692014</v>
      </c>
      <c r="AJ43" s="3">
        <v>11796201656</v>
      </c>
      <c r="AK43" s="3">
        <v>13538984058</v>
      </c>
      <c r="AL43" s="3">
        <v>7729327941</v>
      </c>
      <c r="AM43" s="3">
        <v>4028264158</v>
      </c>
      <c r="AN43" s="3">
        <v>26031972634</v>
      </c>
      <c r="AO43" s="3">
        <v>33206896358</v>
      </c>
      <c r="AP43" s="3">
        <v>17573348679</v>
      </c>
      <c r="AQ43" s="3">
        <v>107091701508</v>
      </c>
      <c r="AR43" s="3">
        <v>31462377460</v>
      </c>
      <c r="AS43" s="3">
        <v>23409830876</v>
      </c>
    </row>
    <row r="44" spans="1:45" x14ac:dyDescent="0.2">
      <c r="A44" s="1" t="s">
        <v>27</v>
      </c>
      <c r="B44" s="3">
        <v>501245115</v>
      </c>
      <c r="C44" s="3">
        <v>23453454970</v>
      </c>
      <c r="D44" s="3">
        <v>1707491734</v>
      </c>
      <c r="E44" s="3">
        <v>11822850683</v>
      </c>
      <c r="F44" s="3">
        <v>5299478339</v>
      </c>
      <c r="G44" s="3">
        <v>3953241183</v>
      </c>
      <c r="H44" s="3">
        <v>1234919555</v>
      </c>
      <c r="I44" s="3">
        <v>1773678737</v>
      </c>
      <c r="J44" s="3">
        <v>17403279998</v>
      </c>
      <c r="K44" s="3">
        <v>1247431674</v>
      </c>
      <c r="L44" s="3">
        <v>2857145840</v>
      </c>
      <c r="M44" s="3">
        <v>6082371964</v>
      </c>
      <c r="N44" s="3">
        <v>2460498634</v>
      </c>
      <c r="O44" s="3">
        <v>8259849990</v>
      </c>
      <c r="P44" s="3">
        <v>2323152493</v>
      </c>
      <c r="Q44" s="3">
        <v>177787726</v>
      </c>
      <c r="R44" s="3">
        <v>4281222695</v>
      </c>
      <c r="S44" s="3">
        <v>1376062923</v>
      </c>
      <c r="T44" s="3">
        <v>1517075475</v>
      </c>
      <c r="U44" s="3">
        <v>3408348783</v>
      </c>
      <c r="V44" s="3">
        <v>1075863801</v>
      </c>
      <c r="W44" s="3">
        <v>1860138205</v>
      </c>
      <c r="X44" s="3">
        <v>0</v>
      </c>
      <c r="Y44" s="3">
        <v>2755647380</v>
      </c>
      <c r="Z44" s="3">
        <v>2482606657</v>
      </c>
      <c r="AA44" s="3">
        <v>3807111425</v>
      </c>
      <c r="AB44" s="3">
        <v>4319989165</v>
      </c>
      <c r="AC44" s="3">
        <v>66919756</v>
      </c>
      <c r="AD44" s="3">
        <v>16083007931</v>
      </c>
      <c r="AE44" s="3">
        <v>1012047003</v>
      </c>
      <c r="AF44" s="3">
        <v>2428252002</v>
      </c>
      <c r="AG44" s="3">
        <v>206501018894</v>
      </c>
      <c r="AH44" s="3">
        <v>3054086872</v>
      </c>
      <c r="AI44" s="3">
        <v>4956597628</v>
      </c>
      <c r="AJ44" s="3">
        <v>2401814031</v>
      </c>
      <c r="AK44" s="3">
        <v>1013825095</v>
      </c>
      <c r="AL44" s="3">
        <v>2514999998</v>
      </c>
      <c r="AM44" s="3">
        <v>2538058035</v>
      </c>
      <c r="AN44" s="3">
        <v>20144613429</v>
      </c>
      <c r="AO44" s="3">
        <v>12635335125</v>
      </c>
      <c r="AP44" s="3">
        <v>2075742704</v>
      </c>
      <c r="AQ44" s="3">
        <v>25945914588</v>
      </c>
      <c r="AR44" s="3">
        <v>4745463697</v>
      </c>
      <c r="AS44" s="3">
        <v>5487997385</v>
      </c>
    </row>
    <row r="45" spans="1:45" x14ac:dyDescent="0.2">
      <c r="A45" s="1" t="s">
        <v>26</v>
      </c>
      <c r="B45" s="2">
        <v>0</v>
      </c>
      <c r="C45" s="3">
        <v>579161129</v>
      </c>
      <c r="D45" s="3">
        <v>13672972</v>
      </c>
      <c r="E45" s="3">
        <v>950988630</v>
      </c>
      <c r="F45" s="3">
        <v>2434474810</v>
      </c>
      <c r="G45" s="2">
        <v>0</v>
      </c>
      <c r="H45" s="3">
        <v>627232342</v>
      </c>
      <c r="I45" s="3">
        <v>573723370</v>
      </c>
      <c r="J45" s="3">
        <v>7644846469</v>
      </c>
      <c r="K45" s="3">
        <v>549757162</v>
      </c>
      <c r="L45" s="3">
        <v>478783706</v>
      </c>
      <c r="M45" s="3">
        <v>1748835515</v>
      </c>
      <c r="N45" s="3">
        <v>617335891</v>
      </c>
      <c r="O45" s="3">
        <v>1163439515</v>
      </c>
      <c r="P45" s="3">
        <v>350252081</v>
      </c>
      <c r="Q45" s="3">
        <v>875696116</v>
      </c>
      <c r="R45" s="3">
        <v>1219486683</v>
      </c>
      <c r="S45" s="3">
        <v>159607191</v>
      </c>
      <c r="T45" s="2">
        <v>0</v>
      </c>
      <c r="U45" s="3">
        <v>809557749</v>
      </c>
      <c r="V45" s="3">
        <v>257265535</v>
      </c>
      <c r="W45" s="3">
        <v>13512527</v>
      </c>
      <c r="X45" s="3">
        <v>0</v>
      </c>
      <c r="Y45" s="3">
        <v>109710690</v>
      </c>
      <c r="Z45" s="3">
        <v>25182139</v>
      </c>
      <c r="AA45" s="3">
        <v>164738474</v>
      </c>
      <c r="AB45" s="3">
        <v>2529602940</v>
      </c>
      <c r="AC45" s="2">
        <v>0</v>
      </c>
      <c r="AD45" s="3">
        <v>1283278533</v>
      </c>
      <c r="AE45" s="2">
        <v>0</v>
      </c>
      <c r="AF45" s="3">
        <v>788219296</v>
      </c>
      <c r="AG45" s="3">
        <v>8984063446</v>
      </c>
      <c r="AH45" s="3">
        <v>156106175</v>
      </c>
      <c r="AI45" s="3">
        <v>1303728781</v>
      </c>
      <c r="AJ45" s="3">
        <v>452254129</v>
      </c>
      <c r="AK45" s="2">
        <v>0</v>
      </c>
      <c r="AL45" s="3">
        <v>263563342</v>
      </c>
      <c r="AM45" s="3">
        <v>410582097</v>
      </c>
      <c r="AN45" s="3">
        <v>6280542364</v>
      </c>
      <c r="AO45" s="3">
        <v>351267196</v>
      </c>
      <c r="AP45" s="3">
        <v>1425157761</v>
      </c>
      <c r="AQ45" s="3">
        <v>19158929891</v>
      </c>
      <c r="AR45" s="3">
        <v>1739920643</v>
      </c>
      <c r="AS45" s="3">
        <v>1729163420</v>
      </c>
    </row>
    <row r="46" spans="1:45" x14ac:dyDescent="0.2">
      <c r="A46" s="1" t="s">
        <v>25</v>
      </c>
      <c r="B46" s="3">
        <v>2710291596</v>
      </c>
      <c r="C46" s="3">
        <v>42773541497</v>
      </c>
      <c r="D46" s="3">
        <v>1990604693</v>
      </c>
      <c r="E46" s="3">
        <v>12398859947</v>
      </c>
      <c r="F46" s="3">
        <v>31333072211</v>
      </c>
      <c r="G46" s="3">
        <v>7130344196</v>
      </c>
      <c r="H46" s="3">
        <v>9973457526</v>
      </c>
      <c r="I46" s="3">
        <v>3268275123</v>
      </c>
      <c r="J46" s="3">
        <v>62025457527</v>
      </c>
      <c r="K46" s="3">
        <v>6265345174</v>
      </c>
      <c r="L46" s="3">
        <v>4862553486</v>
      </c>
      <c r="M46" s="3">
        <v>26431304432</v>
      </c>
      <c r="N46" s="3">
        <v>5620640160</v>
      </c>
      <c r="O46" s="3">
        <v>22669904527</v>
      </c>
      <c r="P46" s="3">
        <v>3916425928</v>
      </c>
      <c r="Q46" s="3">
        <v>6551166356</v>
      </c>
      <c r="R46" s="3">
        <v>9446347646</v>
      </c>
      <c r="S46" s="3">
        <v>4460185097</v>
      </c>
      <c r="T46" s="3">
        <v>5671989425</v>
      </c>
      <c r="U46" s="3">
        <v>8500179988</v>
      </c>
      <c r="V46" s="3">
        <v>3436223845</v>
      </c>
      <c r="W46" s="3">
        <v>2703932871</v>
      </c>
      <c r="X46" s="3">
        <v>1663918004</v>
      </c>
      <c r="Y46" s="3">
        <v>3823941704</v>
      </c>
      <c r="Z46" s="3">
        <v>5303078682</v>
      </c>
      <c r="AA46" s="3">
        <v>5287440831</v>
      </c>
      <c r="AB46" s="3">
        <v>17925272723</v>
      </c>
      <c r="AC46" s="3">
        <v>2582128838</v>
      </c>
      <c r="AD46" s="3">
        <v>26437056347</v>
      </c>
      <c r="AE46" s="3">
        <v>5206545128</v>
      </c>
      <c r="AF46" s="3">
        <v>7173924680</v>
      </c>
      <c r="AG46" s="3">
        <v>104244720969</v>
      </c>
      <c r="AH46" s="3">
        <v>13473853256</v>
      </c>
      <c r="AI46" s="3">
        <v>10506452236</v>
      </c>
      <c r="AJ46" s="3">
        <v>11893721253</v>
      </c>
      <c r="AK46" s="3">
        <v>4013571673</v>
      </c>
      <c r="AL46" s="3">
        <v>10407224639</v>
      </c>
      <c r="AM46" s="3">
        <v>5423285852</v>
      </c>
      <c r="AN46" s="3">
        <v>58600607536</v>
      </c>
      <c r="AO46" s="3">
        <v>26514339276</v>
      </c>
      <c r="AP46" s="3">
        <v>13036871358</v>
      </c>
      <c r="AQ46" s="3">
        <v>151188297431</v>
      </c>
      <c r="AR46" s="3">
        <v>16442232743</v>
      </c>
      <c r="AS46" s="3">
        <v>20992552369</v>
      </c>
    </row>
    <row r="47" spans="1:45" x14ac:dyDescent="0.2">
      <c r="A47" s="1" t="s">
        <v>24</v>
      </c>
      <c r="B47" s="3">
        <v>1186180780</v>
      </c>
      <c r="C47" s="3">
        <v>28959537242</v>
      </c>
      <c r="D47" s="3">
        <v>694876519</v>
      </c>
      <c r="E47" s="3">
        <v>7775635884</v>
      </c>
      <c r="F47" s="3">
        <v>16404388614</v>
      </c>
      <c r="G47" s="3">
        <v>3363962444</v>
      </c>
      <c r="H47" s="3">
        <v>6783320098</v>
      </c>
      <c r="I47" s="3">
        <v>1691030224</v>
      </c>
      <c r="J47" s="3">
        <v>36649305923</v>
      </c>
      <c r="K47" s="3">
        <v>3338980007</v>
      </c>
      <c r="L47" s="3">
        <v>2837195289</v>
      </c>
      <c r="M47" s="3">
        <v>14965739782</v>
      </c>
      <c r="N47" s="3">
        <v>3310482675</v>
      </c>
      <c r="O47" s="3">
        <v>13407791844</v>
      </c>
      <c r="P47" s="3">
        <v>1866888607</v>
      </c>
      <c r="Q47" s="3">
        <v>3554157673</v>
      </c>
      <c r="R47" s="3">
        <v>5632671757</v>
      </c>
      <c r="S47" s="3">
        <v>2567144176</v>
      </c>
      <c r="T47" s="3">
        <v>2885921056</v>
      </c>
      <c r="U47" s="3">
        <v>4911690434</v>
      </c>
      <c r="V47" s="3">
        <v>2291825582</v>
      </c>
      <c r="W47" s="3">
        <v>1547332902</v>
      </c>
      <c r="X47" s="3">
        <v>1279102640</v>
      </c>
      <c r="Y47" s="3">
        <v>2044545384</v>
      </c>
      <c r="Z47" s="3">
        <v>3593671334</v>
      </c>
      <c r="AA47" s="3">
        <v>2811161510</v>
      </c>
      <c r="AB47" s="3">
        <v>11266179077</v>
      </c>
      <c r="AC47" s="3">
        <v>1515618602</v>
      </c>
      <c r="AD47" s="3">
        <v>14658714194</v>
      </c>
      <c r="AE47" s="3">
        <v>2675259501</v>
      </c>
      <c r="AF47" s="3">
        <v>3202810856</v>
      </c>
      <c r="AG47" s="3">
        <v>48871836216</v>
      </c>
      <c r="AH47" s="3">
        <v>9255556568</v>
      </c>
      <c r="AI47" s="3">
        <v>4525207864</v>
      </c>
      <c r="AJ47" s="3">
        <v>4976701333</v>
      </c>
      <c r="AK47" s="3">
        <v>1709920557</v>
      </c>
      <c r="AL47" s="3">
        <v>7314546964</v>
      </c>
      <c r="AM47" s="3">
        <v>3112055448</v>
      </c>
      <c r="AN47" s="3">
        <v>32336158675</v>
      </c>
      <c r="AO47" s="3">
        <v>13972431059</v>
      </c>
      <c r="AP47" s="3">
        <v>8106272233</v>
      </c>
      <c r="AQ47" s="3">
        <v>76594478662</v>
      </c>
      <c r="AR47" s="3">
        <v>7973305552</v>
      </c>
      <c r="AS47" s="3">
        <v>12242426216</v>
      </c>
    </row>
    <row r="48" spans="1:45" x14ac:dyDescent="0.2">
      <c r="A48" s="1" t="s">
        <v>23</v>
      </c>
      <c r="B48" s="3">
        <v>385142964</v>
      </c>
      <c r="C48" s="3">
        <v>7998417961</v>
      </c>
      <c r="D48" s="3">
        <v>236243737</v>
      </c>
      <c r="E48" s="3">
        <v>2732531677</v>
      </c>
      <c r="F48" s="3">
        <v>3197259176</v>
      </c>
      <c r="G48" s="3">
        <v>2525994734</v>
      </c>
      <c r="H48" s="3">
        <v>2064551344</v>
      </c>
      <c r="I48" s="3">
        <v>502454050</v>
      </c>
      <c r="J48" s="3">
        <v>3904453632</v>
      </c>
      <c r="K48" s="3">
        <v>1043327106</v>
      </c>
      <c r="L48" s="3">
        <v>988415060</v>
      </c>
      <c r="M48" s="3">
        <v>2965538089</v>
      </c>
      <c r="N48" s="3">
        <v>1615596130</v>
      </c>
      <c r="O48" s="3">
        <v>1525634184</v>
      </c>
      <c r="P48" s="3">
        <v>283465989</v>
      </c>
      <c r="Q48" s="3">
        <v>1820852126</v>
      </c>
      <c r="R48" s="3">
        <v>745677862</v>
      </c>
      <c r="S48" s="3">
        <v>842635639</v>
      </c>
      <c r="T48" s="3">
        <v>131329954</v>
      </c>
      <c r="U48" s="3">
        <v>1001146494</v>
      </c>
      <c r="V48" s="3">
        <v>781942858</v>
      </c>
      <c r="W48" s="3">
        <v>898491815</v>
      </c>
      <c r="X48" s="3">
        <v>190868614</v>
      </c>
      <c r="Y48" s="3">
        <v>548101924</v>
      </c>
      <c r="Z48" s="3">
        <v>1413525569</v>
      </c>
      <c r="AA48" s="3">
        <v>441495759</v>
      </c>
      <c r="AB48" s="3">
        <v>1461516716</v>
      </c>
      <c r="AC48" s="3">
        <v>583460023</v>
      </c>
      <c r="AD48" s="3">
        <v>2984243797</v>
      </c>
      <c r="AE48" s="3">
        <v>548340908</v>
      </c>
      <c r="AF48" s="3">
        <v>1526411540</v>
      </c>
      <c r="AG48" s="3">
        <v>4234765187</v>
      </c>
      <c r="AH48" s="3">
        <v>1633398127</v>
      </c>
      <c r="AI48" s="3">
        <v>832604409</v>
      </c>
      <c r="AJ48" s="3">
        <v>924869737</v>
      </c>
      <c r="AK48" s="3">
        <v>2346854805</v>
      </c>
      <c r="AL48" s="3">
        <v>836224503</v>
      </c>
      <c r="AM48" s="3">
        <v>649192724</v>
      </c>
      <c r="AN48" s="3">
        <v>7791175611</v>
      </c>
      <c r="AO48" s="3">
        <v>5025377957</v>
      </c>
      <c r="AP48" s="3">
        <v>1225572700</v>
      </c>
      <c r="AQ48" s="3">
        <v>14729706647</v>
      </c>
      <c r="AR48" s="3">
        <v>2686956565</v>
      </c>
      <c r="AS48" s="3">
        <v>2349735756</v>
      </c>
    </row>
    <row r="49" spans="1:45" x14ac:dyDescent="0.2">
      <c r="A49" s="1" t="s">
        <v>22</v>
      </c>
      <c r="B49" s="3">
        <v>112221836</v>
      </c>
      <c r="C49" s="3">
        <v>4778328576</v>
      </c>
      <c r="D49" s="3">
        <v>56246957</v>
      </c>
      <c r="E49" s="3">
        <v>3457342702</v>
      </c>
      <c r="F49" s="3">
        <v>1154555716</v>
      </c>
      <c r="G49" s="3">
        <v>3611056431</v>
      </c>
      <c r="H49" s="3">
        <v>751074366</v>
      </c>
      <c r="I49" s="3">
        <v>1562680027</v>
      </c>
      <c r="J49" s="3">
        <v>47041161934</v>
      </c>
      <c r="K49" s="3">
        <v>536574959</v>
      </c>
      <c r="L49" s="3">
        <v>5131495</v>
      </c>
      <c r="M49" s="3">
        <v>922628546</v>
      </c>
      <c r="N49" s="3">
        <v>37800000</v>
      </c>
      <c r="O49" s="3">
        <v>24440567570</v>
      </c>
      <c r="P49" s="3">
        <v>1104932699</v>
      </c>
      <c r="Q49" s="3">
        <v>2668973232</v>
      </c>
      <c r="R49" s="3">
        <v>32607911</v>
      </c>
      <c r="S49" s="3">
        <v>2015977354</v>
      </c>
      <c r="T49" s="2">
        <v>0</v>
      </c>
      <c r="U49" s="3">
        <v>2710687014</v>
      </c>
      <c r="V49" s="2">
        <v>0</v>
      </c>
      <c r="W49" s="3">
        <v>209275688</v>
      </c>
      <c r="X49" s="3">
        <v>0</v>
      </c>
      <c r="Y49" s="3">
        <v>3159137924</v>
      </c>
      <c r="Z49" s="3">
        <v>124970598</v>
      </c>
      <c r="AA49" s="3">
        <v>9796272228</v>
      </c>
      <c r="AB49" s="3">
        <v>79260099</v>
      </c>
      <c r="AC49" s="3">
        <v>115414482851</v>
      </c>
      <c r="AD49" s="3">
        <v>6376643598</v>
      </c>
      <c r="AE49" s="2">
        <v>0</v>
      </c>
      <c r="AF49" s="3">
        <v>1918592772</v>
      </c>
      <c r="AG49" s="3">
        <v>2704556430</v>
      </c>
      <c r="AH49" s="2">
        <v>0</v>
      </c>
      <c r="AI49" s="3">
        <v>1597870182</v>
      </c>
      <c r="AJ49" s="2">
        <v>0</v>
      </c>
      <c r="AK49" s="3">
        <v>451555282</v>
      </c>
      <c r="AL49" s="3">
        <v>185701502</v>
      </c>
      <c r="AM49" s="3">
        <v>34336275</v>
      </c>
      <c r="AN49" s="3">
        <v>568555036</v>
      </c>
      <c r="AO49" s="3">
        <v>497871320</v>
      </c>
      <c r="AP49" s="3">
        <v>651284637</v>
      </c>
      <c r="AQ49" s="3">
        <v>285209091</v>
      </c>
      <c r="AR49" s="3">
        <v>922297265</v>
      </c>
      <c r="AS49" s="3">
        <v>10826659582</v>
      </c>
    </row>
    <row r="50" spans="1:45" x14ac:dyDescent="0.2">
      <c r="A50" s="1" t="s">
        <v>21</v>
      </c>
      <c r="B50" s="2">
        <v>0</v>
      </c>
      <c r="C50" s="3">
        <v>4769061303</v>
      </c>
      <c r="D50" s="2">
        <v>0</v>
      </c>
      <c r="E50" s="3">
        <v>3457342702</v>
      </c>
      <c r="F50" s="3">
        <v>449503744</v>
      </c>
      <c r="G50" s="3">
        <v>3276102071</v>
      </c>
      <c r="H50" s="3">
        <v>585427735</v>
      </c>
      <c r="I50" s="3">
        <v>1381674892</v>
      </c>
      <c r="J50" s="3">
        <v>45845926491</v>
      </c>
      <c r="K50" s="3">
        <v>344039990</v>
      </c>
      <c r="L50" s="2">
        <v>0</v>
      </c>
      <c r="M50" s="2">
        <v>0</v>
      </c>
      <c r="N50" s="3">
        <v>27000000</v>
      </c>
      <c r="O50" s="3">
        <v>22704145544</v>
      </c>
      <c r="P50" s="3">
        <v>748049785</v>
      </c>
      <c r="Q50" s="3">
        <v>2009180255</v>
      </c>
      <c r="R50" s="3">
        <v>32607911</v>
      </c>
      <c r="S50" s="3">
        <v>960881031</v>
      </c>
      <c r="T50" s="2">
        <v>0</v>
      </c>
      <c r="U50" s="3">
        <v>2335744858</v>
      </c>
      <c r="V50" s="2">
        <v>0</v>
      </c>
      <c r="W50" s="2">
        <v>0</v>
      </c>
      <c r="X50" s="3">
        <v>0</v>
      </c>
      <c r="Y50" s="3">
        <v>3019910196</v>
      </c>
      <c r="Z50" s="3">
        <v>1120000</v>
      </c>
      <c r="AA50" s="3">
        <v>9266430173</v>
      </c>
      <c r="AB50" s="3">
        <v>79260099</v>
      </c>
      <c r="AC50" s="3">
        <v>113393175599</v>
      </c>
      <c r="AD50" s="3">
        <v>5552807438</v>
      </c>
      <c r="AE50" s="2">
        <v>0</v>
      </c>
      <c r="AF50" s="2">
        <v>0</v>
      </c>
      <c r="AG50" s="3">
        <v>2640903097</v>
      </c>
      <c r="AH50" s="2">
        <v>0</v>
      </c>
      <c r="AI50" s="3">
        <v>1102785137</v>
      </c>
      <c r="AJ50" s="2">
        <v>0</v>
      </c>
      <c r="AK50" s="3">
        <v>221275682</v>
      </c>
      <c r="AL50" s="2">
        <v>0</v>
      </c>
      <c r="AM50" s="2">
        <v>0</v>
      </c>
      <c r="AN50" s="2">
        <v>0</v>
      </c>
      <c r="AO50" s="3">
        <v>24818888</v>
      </c>
      <c r="AP50" s="3">
        <v>30405250</v>
      </c>
      <c r="AQ50" s="2">
        <v>0</v>
      </c>
      <c r="AR50" s="3">
        <v>922297265</v>
      </c>
      <c r="AS50" s="3">
        <v>7138910757</v>
      </c>
    </row>
    <row r="51" spans="1:45" x14ac:dyDescent="0.2">
      <c r="A51" s="1" t="s">
        <v>20</v>
      </c>
      <c r="B51" s="2">
        <v>0</v>
      </c>
      <c r="C51" s="3">
        <v>9267273</v>
      </c>
      <c r="D51" s="3">
        <v>56246957</v>
      </c>
      <c r="E51" s="2">
        <v>0</v>
      </c>
      <c r="F51" s="3">
        <v>459853493</v>
      </c>
      <c r="G51" s="3">
        <v>287459304</v>
      </c>
      <c r="H51" s="3">
        <v>165646631</v>
      </c>
      <c r="I51" s="3">
        <v>181005135</v>
      </c>
      <c r="J51" s="3">
        <v>1195235443</v>
      </c>
      <c r="K51" s="3">
        <v>185208606</v>
      </c>
      <c r="L51" s="3">
        <v>5131495</v>
      </c>
      <c r="M51" s="3">
        <v>922628546</v>
      </c>
      <c r="N51" s="2">
        <v>0</v>
      </c>
      <c r="O51" s="3">
        <v>1736422026</v>
      </c>
      <c r="P51" s="3">
        <v>356882914</v>
      </c>
      <c r="Q51" s="3">
        <v>161377259</v>
      </c>
      <c r="R51" s="2">
        <v>0</v>
      </c>
      <c r="S51" s="3">
        <v>1010124959</v>
      </c>
      <c r="T51" s="2">
        <v>0</v>
      </c>
      <c r="U51" s="3">
        <v>197973178</v>
      </c>
      <c r="V51" s="2">
        <v>0</v>
      </c>
      <c r="W51" s="3">
        <v>209275688</v>
      </c>
      <c r="X51" s="3">
        <v>0</v>
      </c>
      <c r="Y51" s="3">
        <v>139227728</v>
      </c>
      <c r="Z51" s="3">
        <v>80840456</v>
      </c>
      <c r="AA51" s="3">
        <v>529842055</v>
      </c>
      <c r="AB51" s="2">
        <v>0</v>
      </c>
      <c r="AC51" s="3">
        <v>2021307252</v>
      </c>
      <c r="AD51" s="3">
        <v>822327907</v>
      </c>
      <c r="AE51" s="2">
        <v>0</v>
      </c>
      <c r="AF51" s="3">
        <v>1918592772</v>
      </c>
      <c r="AG51" s="3">
        <v>63653333</v>
      </c>
      <c r="AH51" s="2">
        <v>0</v>
      </c>
      <c r="AI51" s="3">
        <v>477073871</v>
      </c>
      <c r="AJ51" s="2">
        <v>0</v>
      </c>
      <c r="AK51" s="3">
        <v>230279600</v>
      </c>
      <c r="AL51" s="3">
        <v>185701502</v>
      </c>
      <c r="AM51" s="2">
        <v>0</v>
      </c>
      <c r="AN51" s="2">
        <v>0</v>
      </c>
      <c r="AO51" s="3">
        <v>473052432</v>
      </c>
      <c r="AP51" s="3">
        <v>620879387</v>
      </c>
      <c r="AQ51" s="3">
        <v>285209091</v>
      </c>
      <c r="AR51" s="2">
        <v>0</v>
      </c>
      <c r="AS51" s="3">
        <v>3687748825</v>
      </c>
    </row>
    <row r="52" spans="1:45" x14ac:dyDescent="0.2">
      <c r="A52" s="1" t="s">
        <v>19</v>
      </c>
      <c r="B52" s="3">
        <v>112221836</v>
      </c>
      <c r="C52" s="2">
        <v>0</v>
      </c>
      <c r="D52" s="2">
        <v>0</v>
      </c>
      <c r="E52" s="2">
        <v>0</v>
      </c>
      <c r="F52" s="3">
        <v>245198479</v>
      </c>
      <c r="G52" s="3">
        <v>47495056</v>
      </c>
      <c r="H52" s="2">
        <v>0</v>
      </c>
      <c r="I52" s="2">
        <v>0</v>
      </c>
      <c r="J52" s="2">
        <v>0</v>
      </c>
      <c r="K52" s="3">
        <v>7326363</v>
      </c>
      <c r="L52" s="2">
        <v>0</v>
      </c>
      <c r="M52" s="2">
        <v>0</v>
      </c>
      <c r="N52" s="3">
        <v>10800000</v>
      </c>
      <c r="O52" s="2">
        <v>0</v>
      </c>
      <c r="P52" s="2">
        <v>0</v>
      </c>
      <c r="Q52" s="3">
        <v>498415718</v>
      </c>
      <c r="R52" s="2">
        <v>0</v>
      </c>
      <c r="S52" s="3">
        <v>44971364</v>
      </c>
      <c r="T52" s="2">
        <v>0</v>
      </c>
      <c r="U52" s="3">
        <v>176968978</v>
      </c>
      <c r="V52" s="2">
        <v>0</v>
      </c>
      <c r="W52" s="2">
        <v>0</v>
      </c>
      <c r="X52" s="3">
        <v>0</v>
      </c>
      <c r="Y52" s="2">
        <v>0</v>
      </c>
      <c r="Z52" s="3">
        <v>43010142</v>
      </c>
      <c r="AA52" s="2">
        <v>0</v>
      </c>
      <c r="AB52" s="2">
        <v>0</v>
      </c>
      <c r="AC52" s="2">
        <v>0</v>
      </c>
      <c r="AD52" s="3">
        <v>1508253</v>
      </c>
      <c r="AE52" s="2">
        <v>0</v>
      </c>
      <c r="AF52" s="2">
        <v>0</v>
      </c>
      <c r="AG52" s="2">
        <v>0</v>
      </c>
      <c r="AH52" s="2">
        <v>0</v>
      </c>
      <c r="AI52" s="3">
        <v>18011174</v>
      </c>
      <c r="AJ52" s="2">
        <v>0</v>
      </c>
      <c r="AK52" s="2">
        <v>0</v>
      </c>
      <c r="AL52" s="2">
        <v>0</v>
      </c>
      <c r="AM52" s="3">
        <v>34336275</v>
      </c>
      <c r="AN52" s="3">
        <v>568555036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</row>
    <row r="53" spans="1:45" x14ac:dyDescent="0.2">
      <c r="A53" s="1" t="s">
        <v>18</v>
      </c>
      <c r="B53" s="2">
        <v>0</v>
      </c>
      <c r="C53" s="3">
        <v>4690047365</v>
      </c>
      <c r="D53" s="2">
        <v>0</v>
      </c>
      <c r="E53" s="3">
        <v>3696096407</v>
      </c>
      <c r="F53" s="3">
        <v>6263010590</v>
      </c>
      <c r="G53" s="2">
        <v>0</v>
      </c>
      <c r="H53" s="2">
        <v>0</v>
      </c>
      <c r="I53" s="2">
        <v>0</v>
      </c>
      <c r="J53" s="3">
        <v>707641365</v>
      </c>
      <c r="K53" s="3">
        <v>314113578</v>
      </c>
      <c r="L53" s="3">
        <v>206695932</v>
      </c>
      <c r="M53" s="3">
        <v>5419798123</v>
      </c>
      <c r="N53" s="2">
        <v>0</v>
      </c>
      <c r="O53" s="3">
        <v>12409185</v>
      </c>
      <c r="P53" s="3">
        <v>39000000</v>
      </c>
      <c r="Q53" s="2">
        <v>0</v>
      </c>
      <c r="R53" s="2">
        <v>0</v>
      </c>
      <c r="S53" s="3">
        <v>800003134</v>
      </c>
      <c r="T53" s="3">
        <v>5426610107</v>
      </c>
      <c r="U53" s="2">
        <v>0</v>
      </c>
      <c r="V53" s="3">
        <v>69529436</v>
      </c>
      <c r="W53" s="2">
        <v>0</v>
      </c>
      <c r="X53" s="3">
        <v>0</v>
      </c>
      <c r="Y53" s="2">
        <v>0</v>
      </c>
      <c r="Z53" s="2">
        <v>0</v>
      </c>
      <c r="AA53" s="2">
        <v>0</v>
      </c>
      <c r="AB53" s="3">
        <v>3789840206</v>
      </c>
      <c r="AC53" s="2">
        <v>0</v>
      </c>
      <c r="AD53" s="3">
        <v>80676476</v>
      </c>
      <c r="AE53" s="3">
        <v>129208920</v>
      </c>
      <c r="AF53" s="2">
        <v>0</v>
      </c>
      <c r="AG53" s="3">
        <v>4658996659</v>
      </c>
      <c r="AH53" s="2">
        <v>0</v>
      </c>
      <c r="AI53" s="3">
        <v>545576420</v>
      </c>
      <c r="AJ53" s="2">
        <v>0</v>
      </c>
      <c r="AK53" s="2">
        <v>0</v>
      </c>
      <c r="AL53" s="2">
        <v>0</v>
      </c>
      <c r="AM53" s="3">
        <v>1390403352</v>
      </c>
      <c r="AN53" s="3">
        <v>2819974074</v>
      </c>
      <c r="AO53" s="2">
        <v>0</v>
      </c>
      <c r="AP53" s="2">
        <v>0</v>
      </c>
      <c r="AQ53" s="3">
        <v>9427364160</v>
      </c>
      <c r="AR53" s="2">
        <v>0</v>
      </c>
      <c r="AS53" s="3">
        <v>106539894</v>
      </c>
    </row>
    <row r="54" spans="1:45" x14ac:dyDescent="0.2">
      <c r="A54" s="1" t="s">
        <v>17</v>
      </c>
      <c r="B54" s="3">
        <v>2636364</v>
      </c>
      <c r="C54" s="3">
        <v>928385151</v>
      </c>
      <c r="D54" s="2">
        <v>0</v>
      </c>
      <c r="E54" s="3">
        <v>1450729538</v>
      </c>
      <c r="F54" s="3">
        <v>761683776</v>
      </c>
      <c r="G54" s="3">
        <v>323437574</v>
      </c>
      <c r="H54" s="2">
        <v>0</v>
      </c>
      <c r="I54" s="3">
        <v>169450000</v>
      </c>
      <c r="J54" s="3">
        <v>492793275</v>
      </c>
      <c r="K54" s="3">
        <v>299380354</v>
      </c>
      <c r="L54" s="3">
        <v>130308708</v>
      </c>
      <c r="M54" s="3">
        <v>25037653</v>
      </c>
      <c r="N54" s="3">
        <v>66299963</v>
      </c>
      <c r="O54" s="3">
        <v>22582259</v>
      </c>
      <c r="P54" s="3">
        <v>9279000</v>
      </c>
      <c r="Q54" s="2">
        <v>0</v>
      </c>
      <c r="R54" s="3">
        <v>1455394334</v>
      </c>
      <c r="S54" s="3">
        <v>186295565</v>
      </c>
      <c r="T54" s="3">
        <v>3203092527</v>
      </c>
      <c r="U54" s="3">
        <v>363315984</v>
      </c>
      <c r="V54" s="3">
        <v>156366075</v>
      </c>
      <c r="W54" s="3">
        <v>455213934</v>
      </c>
      <c r="X54" s="3">
        <v>8541065575</v>
      </c>
      <c r="Y54" s="3">
        <v>128286192</v>
      </c>
      <c r="Z54" s="3">
        <v>935322786</v>
      </c>
      <c r="AA54" s="3">
        <v>3059871</v>
      </c>
      <c r="AB54" s="3">
        <v>74136185</v>
      </c>
      <c r="AC54" s="2">
        <v>0</v>
      </c>
      <c r="AD54" s="3">
        <v>647529178</v>
      </c>
      <c r="AE54" s="3">
        <v>948376836</v>
      </c>
      <c r="AF54" s="3">
        <v>1818667</v>
      </c>
      <c r="AG54" s="3">
        <v>2672303407</v>
      </c>
      <c r="AH54" s="3">
        <v>229829773</v>
      </c>
      <c r="AI54" s="3">
        <v>137958363</v>
      </c>
      <c r="AJ54" s="3">
        <v>251324980</v>
      </c>
      <c r="AK54" s="3">
        <v>8143802</v>
      </c>
      <c r="AL54" s="3">
        <v>10103532</v>
      </c>
      <c r="AM54" s="3">
        <v>89276935</v>
      </c>
      <c r="AN54" s="3">
        <v>3729000711</v>
      </c>
      <c r="AO54" s="3">
        <v>5914757722</v>
      </c>
      <c r="AP54" s="3">
        <v>219572278</v>
      </c>
      <c r="AQ54" s="3">
        <v>18266431700</v>
      </c>
      <c r="AR54" s="3">
        <v>5707463</v>
      </c>
      <c r="AS54" s="3">
        <v>1624675109</v>
      </c>
    </row>
    <row r="55" spans="1:45" ht="15" x14ac:dyDescent="0.25">
      <c r="A55" s="7" t="s">
        <v>16</v>
      </c>
      <c r="B55" s="6">
        <v>11929929771</v>
      </c>
      <c r="C55" s="6">
        <v>224780496467</v>
      </c>
      <c r="D55" s="6">
        <v>13324222765</v>
      </c>
      <c r="E55" s="6">
        <v>58372086685</v>
      </c>
      <c r="F55" s="6">
        <v>89304856352</v>
      </c>
      <c r="G55" s="6">
        <v>33784953910</v>
      </c>
      <c r="H55" s="6">
        <v>28009798068</v>
      </c>
      <c r="I55" s="6">
        <v>18236644810</v>
      </c>
      <c r="J55" s="6">
        <v>377303710175</v>
      </c>
      <c r="K55" s="6">
        <v>19430459011</v>
      </c>
      <c r="L55" s="6">
        <v>17574505531</v>
      </c>
      <c r="M55" s="6">
        <v>75572636075</v>
      </c>
      <c r="N55" s="6">
        <v>29029327843</v>
      </c>
      <c r="O55" s="6">
        <v>92559875687</v>
      </c>
      <c r="P55" s="6">
        <v>12204795559</v>
      </c>
      <c r="Q55" s="6">
        <v>23309029602</v>
      </c>
      <c r="R55" s="6">
        <v>28168788574</v>
      </c>
      <c r="S55" s="6">
        <v>13411118630</v>
      </c>
      <c r="T55" s="6">
        <v>55190259591</v>
      </c>
      <c r="U55" s="6">
        <v>27270733724</v>
      </c>
      <c r="V55" s="6">
        <v>19480776404</v>
      </c>
      <c r="W55" s="6">
        <v>14191139307</v>
      </c>
      <c r="X55" s="6">
        <v>22404513404</v>
      </c>
      <c r="Y55" s="6">
        <v>19877114611</v>
      </c>
      <c r="Z55" s="6">
        <v>15994828385</v>
      </c>
      <c r="AA55" s="6">
        <v>25290688620</v>
      </c>
      <c r="AB55" s="6">
        <v>56442024695</v>
      </c>
      <c r="AC55" s="6">
        <v>159117108089</v>
      </c>
      <c r="AD55" s="6">
        <v>79771246925</v>
      </c>
      <c r="AE55" s="6">
        <v>13333963275</v>
      </c>
      <c r="AF55" s="6">
        <v>21204950183</v>
      </c>
      <c r="AG55" s="6">
        <v>429191694499</v>
      </c>
      <c r="AH55" s="6">
        <v>35060985681</v>
      </c>
      <c r="AI55" s="6">
        <v>34170338234</v>
      </c>
      <c r="AJ55" s="6">
        <v>31935482388</v>
      </c>
      <c r="AK55" s="6">
        <v>24057041810</v>
      </c>
      <c r="AL55" s="6">
        <v>26018136118</v>
      </c>
      <c r="AM55" s="6">
        <v>15765955343</v>
      </c>
      <c r="AN55" s="6">
        <v>130868412105</v>
      </c>
      <c r="AO55" s="6">
        <v>89731181703</v>
      </c>
      <c r="AP55" s="6">
        <v>37621844349</v>
      </c>
      <c r="AQ55" s="6">
        <v>440787850565</v>
      </c>
      <c r="AR55" s="6">
        <v>59114808247</v>
      </c>
      <c r="AS55" s="6">
        <v>74147853603</v>
      </c>
    </row>
    <row r="56" spans="1:45" x14ac:dyDescent="0.2">
      <c r="A56" s="1" t="s">
        <v>15</v>
      </c>
      <c r="B56" s="3">
        <v>11428083965</v>
      </c>
      <c r="C56" s="3">
        <v>222681653542</v>
      </c>
      <c r="D56" s="3">
        <v>13009823569</v>
      </c>
      <c r="E56" s="3">
        <v>57981832711</v>
      </c>
      <c r="F56" s="3">
        <v>87234467719</v>
      </c>
      <c r="G56" s="3">
        <v>32880743075</v>
      </c>
      <c r="H56" s="3">
        <v>26684139259</v>
      </c>
      <c r="I56" s="3">
        <v>17637434697</v>
      </c>
      <c r="J56" s="3">
        <v>374795326940</v>
      </c>
      <c r="K56" s="3">
        <v>18353125560</v>
      </c>
      <c r="L56" s="3">
        <v>17332431200</v>
      </c>
      <c r="M56" s="3">
        <v>74721026309</v>
      </c>
      <c r="N56" s="3">
        <v>28357338122</v>
      </c>
      <c r="O56" s="3">
        <v>90005750495</v>
      </c>
      <c r="P56" s="3">
        <v>11952709480</v>
      </c>
      <c r="Q56" s="3">
        <v>23169765775</v>
      </c>
      <c r="R56" s="3">
        <v>27449677143</v>
      </c>
      <c r="S56" s="3">
        <v>12268244144</v>
      </c>
      <c r="T56" s="3">
        <v>46590038658</v>
      </c>
      <c r="U56" s="3">
        <v>25700598385</v>
      </c>
      <c r="V56" s="3">
        <v>19174697524</v>
      </c>
      <c r="W56" s="3">
        <v>13450151502</v>
      </c>
      <c r="X56" s="3">
        <v>12855770244</v>
      </c>
      <c r="Y56" s="3">
        <v>19551947034</v>
      </c>
      <c r="Z56" s="3">
        <v>15533430680</v>
      </c>
      <c r="AA56" s="3">
        <v>25033939658</v>
      </c>
      <c r="AB56" s="3">
        <v>56046669901</v>
      </c>
      <c r="AC56" s="3">
        <v>158356182314</v>
      </c>
      <c r="AD56" s="3">
        <v>79579490026</v>
      </c>
      <c r="AE56" s="3">
        <v>12912927067</v>
      </c>
      <c r="AF56" s="3">
        <v>20730499919</v>
      </c>
      <c r="AG56" s="3">
        <v>425390889816</v>
      </c>
      <c r="AH56" s="3">
        <v>34371331184</v>
      </c>
      <c r="AI56" s="3">
        <v>33161909902</v>
      </c>
      <c r="AJ56" s="3">
        <v>31298598058</v>
      </c>
      <c r="AK56" s="3">
        <v>23151722926</v>
      </c>
      <c r="AL56" s="3">
        <v>25965899970</v>
      </c>
      <c r="AM56" s="3">
        <v>15660917449</v>
      </c>
      <c r="AN56" s="3">
        <v>126332352368</v>
      </c>
      <c r="AO56" s="3">
        <v>89546029867</v>
      </c>
      <c r="AP56" s="3">
        <v>36453373540</v>
      </c>
      <c r="AQ56" s="3">
        <v>417179767697</v>
      </c>
      <c r="AR56" s="3">
        <v>57925638747</v>
      </c>
      <c r="AS56" s="3">
        <v>73543996440</v>
      </c>
    </row>
    <row r="57" spans="1:45" x14ac:dyDescent="0.2">
      <c r="A57" s="1" t="s">
        <v>14</v>
      </c>
      <c r="B57" s="3">
        <v>11428083965</v>
      </c>
      <c r="C57" s="3">
        <v>222681653542</v>
      </c>
      <c r="D57" s="3">
        <v>13009823569</v>
      </c>
      <c r="E57" s="3">
        <v>57981832711</v>
      </c>
      <c r="F57" s="3">
        <v>87234467719</v>
      </c>
      <c r="G57" s="3">
        <v>32880743075</v>
      </c>
      <c r="H57" s="3">
        <v>26684139259</v>
      </c>
      <c r="I57" s="3">
        <v>17637434697</v>
      </c>
      <c r="J57" s="3">
        <v>374795326940</v>
      </c>
      <c r="K57" s="3">
        <v>18353125560</v>
      </c>
      <c r="L57" s="3">
        <v>17332431200</v>
      </c>
      <c r="M57" s="3">
        <v>74721026309</v>
      </c>
      <c r="N57" s="3">
        <v>28357338122</v>
      </c>
      <c r="O57" s="3">
        <v>90005750495</v>
      </c>
      <c r="P57" s="3">
        <v>11952709480</v>
      </c>
      <c r="Q57" s="3">
        <v>23169765775</v>
      </c>
      <c r="R57" s="3">
        <v>27449677143</v>
      </c>
      <c r="S57" s="3">
        <v>12268244144</v>
      </c>
      <c r="T57" s="3">
        <v>46590038658</v>
      </c>
      <c r="U57" s="3">
        <v>25700598385</v>
      </c>
      <c r="V57" s="3">
        <v>19174697524</v>
      </c>
      <c r="W57" s="3">
        <v>13450151502</v>
      </c>
      <c r="X57" s="3">
        <v>12855770244</v>
      </c>
      <c r="Y57" s="3">
        <v>19551947034</v>
      </c>
      <c r="Z57" s="3">
        <v>15533430680</v>
      </c>
      <c r="AA57" s="3">
        <v>25033939658</v>
      </c>
      <c r="AB57" s="3">
        <v>56046669901</v>
      </c>
      <c r="AC57" s="3">
        <v>158356182314</v>
      </c>
      <c r="AD57" s="3">
        <v>79579490026</v>
      </c>
      <c r="AE57" s="3">
        <v>12912927067</v>
      </c>
      <c r="AF57" s="3">
        <v>20730499919</v>
      </c>
      <c r="AG57" s="3">
        <v>425390889816</v>
      </c>
      <c r="AH57" s="3">
        <v>34371331184</v>
      </c>
      <c r="AI57" s="3">
        <v>33161909902</v>
      </c>
      <c r="AJ57" s="3">
        <v>31298598058</v>
      </c>
      <c r="AK57" s="3">
        <v>23151722926</v>
      </c>
      <c r="AL57" s="3">
        <v>25965899970</v>
      </c>
      <c r="AM57" s="3">
        <v>15660917449</v>
      </c>
      <c r="AN57" s="3">
        <v>126332352368</v>
      </c>
      <c r="AO57" s="3">
        <v>89546029867</v>
      </c>
      <c r="AP57" s="3">
        <v>36453373540</v>
      </c>
      <c r="AQ57" s="3">
        <v>417179767697</v>
      </c>
      <c r="AR57" s="3">
        <v>57925638747</v>
      </c>
      <c r="AS57" s="3">
        <v>73543996440</v>
      </c>
    </row>
    <row r="58" spans="1:45" x14ac:dyDescent="0.2">
      <c r="A58" s="1" t="s">
        <v>13</v>
      </c>
      <c r="B58" s="3">
        <v>11260499289</v>
      </c>
      <c r="C58" s="3">
        <v>206626256515</v>
      </c>
      <c r="D58" s="3">
        <v>11915295040</v>
      </c>
      <c r="E58" s="3">
        <v>44723925037</v>
      </c>
      <c r="F58" s="3">
        <v>67798205204</v>
      </c>
      <c r="G58" s="3">
        <v>27018385450</v>
      </c>
      <c r="H58" s="3">
        <v>24684447295</v>
      </c>
      <c r="I58" s="3">
        <v>14944874795</v>
      </c>
      <c r="J58" s="3">
        <v>245411551586</v>
      </c>
      <c r="K58" s="3">
        <v>16511379832</v>
      </c>
      <c r="L58" s="3">
        <v>15510577589</v>
      </c>
      <c r="M58" s="3">
        <v>60984034633</v>
      </c>
      <c r="N58" s="3">
        <v>24915408440</v>
      </c>
      <c r="O58" s="3">
        <v>56995162533</v>
      </c>
      <c r="P58" s="3">
        <v>8568685720</v>
      </c>
      <c r="Q58" s="3">
        <v>20400855700</v>
      </c>
      <c r="R58" s="3">
        <v>24510328630</v>
      </c>
      <c r="S58" s="3">
        <v>8533750508</v>
      </c>
      <c r="T58" s="3">
        <v>43415855985</v>
      </c>
      <c r="U58" s="3">
        <v>17405196248</v>
      </c>
      <c r="V58" s="3">
        <v>9705021863</v>
      </c>
      <c r="W58" s="3">
        <v>12020392610</v>
      </c>
      <c r="X58" s="3">
        <v>12759731302</v>
      </c>
      <c r="Y58" s="3">
        <v>12410239504</v>
      </c>
      <c r="Z58" s="3">
        <v>15160786079</v>
      </c>
      <c r="AA58" s="3">
        <v>11884313738</v>
      </c>
      <c r="AB58" s="3">
        <v>48033761791</v>
      </c>
      <c r="AC58" s="3">
        <v>40658020220</v>
      </c>
      <c r="AD58" s="3">
        <v>54984960685</v>
      </c>
      <c r="AE58" s="3">
        <v>10937902270</v>
      </c>
      <c r="AF58" s="3">
        <v>18654342509</v>
      </c>
      <c r="AG58" s="3">
        <v>267587097157</v>
      </c>
      <c r="AH58" s="3">
        <v>33842911761</v>
      </c>
      <c r="AI58" s="3">
        <v>28115081471</v>
      </c>
      <c r="AJ58" s="3">
        <v>28683445363</v>
      </c>
      <c r="AK58" s="3">
        <v>22840306769</v>
      </c>
      <c r="AL58" s="3">
        <v>25147451610</v>
      </c>
      <c r="AM58" s="3">
        <v>10524944089</v>
      </c>
      <c r="AN58" s="3">
        <v>92255403175</v>
      </c>
      <c r="AO58" s="3">
        <v>73474104519</v>
      </c>
      <c r="AP58" s="3">
        <v>34586814642</v>
      </c>
      <c r="AQ58" s="3">
        <v>351678397876</v>
      </c>
      <c r="AR58" s="3">
        <v>49587817785</v>
      </c>
      <c r="AS58" s="3">
        <v>59506157414</v>
      </c>
    </row>
    <row r="59" spans="1:45" x14ac:dyDescent="0.2">
      <c r="A59" s="1" t="s">
        <v>12</v>
      </c>
      <c r="B59" s="3">
        <v>128961999</v>
      </c>
      <c r="C59" s="3">
        <v>10286704390</v>
      </c>
      <c r="D59" s="3">
        <v>103205762</v>
      </c>
      <c r="E59" s="3">
        <v>12056502616</v>
      </c>
      <c r="F59" s="3">
        <v>11701010078</v>
      </c>
      <c r="G59" s="3">
        <v>1619923113</v>
      </c>
      <c r="H59" s="3">
        <v>339219995</v>
      </c>
      <c r="I59" s="3">
        <v>150678929</v>
      </c>
      <c r="J59" s="3">
        <v>3374865031</v>
      </c>
      <c r="K59" s="3">
        <v>1178043176</v>
      </c>
      <c r="L59" s="3">
        <v>1536072273</v>
      </c>
      <c r="M59" s="3">
        <v>5166752395</v>
      </c>
      <c r="N59" s="3">
        <v>1898984112</v>
      </c>
      <c r="O59" s="3">
        <v>4708090540</v>
      </c>
      <c r="P59" s="3">
        <v>2278398364</v>
      </c>
      <c r="Q59" s="3">
        <v>27701922</v>
      </c>
      <c r="R59" s="3">
        <v>1725374901</v>
      </c>
      <c r="S59" s="3">
        <v>1780266159</v>
      </c>
      <c r="T59" s="3">
        <v>3174182673</v>
      </c>
      <c r="U59" s="3">
        <v>4101489232</v>
      </c>
      <c r="V59" s="3">
        <v>1063154167</v>
      </c>
      <c r="W59" s="3">
        <v>1119713625</v>
      </c>
      <c r="X59" s="3">
        <v>0</v>
      </c>
      <c r="Y59" s="3">
        <v>3776595544</v>
      </c>
      <c r="Z59" s="3">
        <v>349100160</v>
      </c>
      <c r="AA59" s="3">
        <v>1972319117</v>
      </c>
      <c r="AB59" s="3">
        <v>6003316438</v>
      </c>
      <c r="AC59" s="3">
        <v>537291170</v>
      </c>
      <c r="AD59" s="3">
        <v>15048027714</v>
      </c>
      <c r="AE59" s="3">
        <v>1697810387</v>
      </c>
      <c r="AF59" s="3">
        <v>1396210157</v>
      </c>
      <c r="AG59" s="3">
        <v>149244233794</v>
      </c>
      <c r="AH59" s="3">
        <v>213866487</v>
      </c>
      <c r="AI59" s="3">
        <v>2089346386</v>
      </c>
      <c r="AJ59" s="3">
        <v>2316714954</v>
      </c>
      <c r="AK59" s="3">
        <v>44123797</v>
      </c>
      <c r="AL59" s="3">
        <v>506745791</v>
      </c>
      <c r="AM59" s="3">
        <v>3019567156</v>
      </c>
      <c r="AN59" s="3">
        <v>22921217006</v>
      </c>
      <c r="AO59" s="3">
        <v>7135916121</v>
      </c>
      <c r="AP59" s="3">
        <v>301961541</v>
      </c>
      <c r="AQ59" s="3">
        <v>23921606186</v>
      </c>
      <c r="AR59" s="3">
        <v>775412047</v>
      </c>
      <c r="AS59" s="3">
        <v>1258688972</v>
      </c>
    </row>
    <row r="60" spans="1:45" x14ac:dyDescent="0.2">
      <c r="A60" s="1" t="s">
        <v>11</v>
      </c>
      <c r="B60" s="2">
        <v>0</v>
      </c>
      <c r="C60" s="2">
        <v>0</v>
      </c>
      <c r="D60" s="2">
        <v>0</v>
      </c>
      <c r="E60" s="3">
        <v>5536571077</v>
      </c>
      <c r="F60" s="3">
        <v>7383894930</v>
      </c>
      <c r="G60" s="3">
        <v>771146776</v>
      </c>
      <c r="H60" s="2">
        <v>0</v>
      </c>
      <c r="I60" s="3">
        <v>100436902</v>
      </c>
      <c r="J60" s="3">
        <v>270898450</v>
      </c>
      <c r="K60" s="3">
        <v>385603176</v>
      </c>
      <c r="L60" s="3">
        <v>669114090</v>
      </c>
      <c r="M60" s="3">
        <v>3885922798</v>
      </c>
      <c r="N60" s="3">
        <v>1547673129</v>
      </c>
      <c r="O60" s="3">
        <v>4372796226</v>
      </c>
      <c r="P60" s="3">
        <v>1932998471</v>
      </c>
      <c r="Q60" s="2">
        <v>0</v>
      </c>
      <c r="R60" s="3">
        <v>3941280</v>
      </c>
      <c r="S60" s="3">
        <v>1355379214</v>
      </c>
      <c r="T60" s="3">
        <v>3110595491</v>
      </c>
      <c r="U60" s="3">
        <v>1761926057</v>
      </c>
      <c r="V60" s="3">
        <v>861867886</v>
      </c>
      <c r="W60" s="3">
        <v>982907587</v>
      </c>
      <c r="X60" s="3">
        <v>0</v>
      </c>
      <c r="Y60" s="3">
        <v>3588810213</v>
      </c>
      <c r="Z60" s="3">
        <v>266362149</v>
      </c>
      <c r="AA60" s="3">
        <v>1401353821</v>
      </c>
      <c r="AB60" s="3">
        <v>3255783328</v>
      </c>
      <c r="AC60" s="3">
        <v>57919756</v>
      </c>
      <c r="AD60" s="3">
        <v>11254091539</v>
      </c>
      <c r="AE60" s="3">
        <v>566804175</v>
      </c>
      <c r="AF60" s="2">
        <v>0</v>
      </c>
      <c r="AG60" s="3">
        <v>127392220776</v>
      </c>
      <c r="AH60" s="2">
        <v>0</v>
      </c>
      <c r="AI60" s="3">
        <v>936665542</v>
      </c>
      <c r="AJ60" s="3">
        <v>711782927</v>
      </c>
      <c r="AK60" s="2">
        <v>0</v>
      </c>
      <c r="AL60" s="2">
        <v>0</v>
      </c>
      <c r="AM60" s="3">
        <v>2522617492</v>
      </c>
      <c r="AN60" s="3">
        <v>12544324704</v>
      </c>
      <c r="AO60" s="3">
        <v>5873616181</v>
      </c>
      <c r="AP60" s="2">
        <v>0</v>
      </c>
      <c r="AQ60" s="3">
        <v>6839499118</v>
      </c>
      <c r="AR60" s="2">
        <v>0</v>
      </c>
      <c r="AS60" s="3">
        <v>265661847</v>
      </c>
    </row>
    <row r="61" spans="1:45" x14ac:dyDescent="0.2">
      <c r="A61" s="1" t="s">
        <v>10</v>
      </c>
      <c r="B61" s="3">
        <v>128961999</v>
      </c>
      <c r="C61" s="3">
        <v>10286704390</v>
      </c>
      <c r="D61" s="3">
        <v>103205762</v>
      </c>
      <c r="E61" s="3">
        <v>6519931539</v>
      </c>
      <c r="F61" s="3">
        <v>4317115148</v>
      </c>
      <c r="G61" s="3">
        <v>848776337</v>
      </c>
      <c r="H61" s="3">
        <v>339219995</v>
      </c>
      <c r="I61" s="3">
        <v>50242027</v>
      </c>
      <c r="J61" s="3">
        <v>3103966581</v>
      </c>
      <c r="K61" s="3">
        <v>792440000</v>
      </c>
      <c r="L61" s="3">
        <v>866958183</v>
      </c>
      <c r="M61" s="3">
        <v>1280829597</v>
      </c>
      <c r="N61" s="3">
        <v>351310983</v>
      </c>
      <c r="O61" s="3">
        <v>335294314</v>
      </c>
      <c r="P61" s="3">
        <v>345399893</v>
      </c>
      <c r="Q61" s="3">
        <v>27701922</v>
      </c>
      <c r="R61" s="3">
        <v>1721433621</v>
      </c>
      <c r="S61" s="3">
        <v>424886945</v>
      </c>
      <c r="T61" s="3">
        <v>63587182</v>
      </c>
      <c r="U61" s="3">
        <v>2339563175</v>
      </c>
      <c r="V61" s="3">
        <v>201286281</v>
      </c>
      <c r="W61" s="3">
        <v>136806038</v>
      </c>
      <c r="X61" s="3">
        <v>0</v>
      </c>
      <c r="Y61" s="3">
        <v>187785331</v>
      </c>
      <c r="Z61" s="3">
        <v>82738011</v>
      </c>
      <c r="AA61" s="3">
        <v>570965296</v>
      </c>
      <c r="AB61" s="3">
        <v>2747533110</v>
      </c>
      <c r="AC61" s="3">
        <v>479371414</v>
      </c>
      <c r="AD61" s="3">
        <v>3793936175</v>
      </c>
      <c r="AE61" s="3">
        <v>1131006212</v>
      </c>
      <c r="AF61" s="3">
        <v>1396210157</v>
      </c>
      <c r="AG61" s="3">
        <v>21852013018</v>
      </c>
      <c r="AH61" s="3">
        <v>213866487</v>
      </c>
      <c r="AI61" s="3">
        <v>1152680844</v>
      </c>
      <c r="AJ61" s="3">
        <v>1604932027</v>
      </c>
      <c r="AK61" s="3">
        <v>44123797</v>
      </c>
      <c r="AL61" s="3">
        <v>506745791</v>
      </c>
      <c r="AM61" s="3">
        <v>496949664</v>
      </c>
      <c r="AN61" s="3">
        <v>10376892302</v>
      </c>
      <c r="AO61" s="3">
        <v>1262299940</v>
      </c>
      <c r="AP61" s="3">
        <v>301961541</v>
      </c>
      <c r="AQ61" s="3">
        <v>17082107068</v>
      </c>
      <c r="AR61" s="3">
        <v>775412047</v>
      </c>
      <c r="AS61" s="3">
        <v>993027125</v>
      </c>
    </row>
    <row r="62" spans="1:45" x14ac:dyDescent="0.2">
      <c r="A62" s="1" t="s">
        <v>9</v>
      </c>
      <c r="B62" s="2">
        <v>0</v>
      </c>
      <c r="C62" s="3">
        <v>4888961607</v>
      </c>
      <c r="D62" s="3">
        <v>327141826</v>
      </c>
      <c r="E62" s="3">
        <v>350657229</v>
      </c>
      <c r="F62" s="3">
        <v>5174275046</v>
      </c>
      <c r="G62" s="3">
        <v>3947048421</v>
      </c>
      <c r="H62" s="3">
        <v>1250935418</v>
      </c>
      <c r="I62" s="3">
        <v>2076045284</v>
      </c>
      <c r="J62" s="3">
        <v>61718385037</v>
      </c>
      <c r="K62" s="3">
        <v>355487932</v>
      </c>
      <c r="L62" s="2">
        <v>0</v>
      </c>
      <c r="M62" s="3">
        <v>226443096</v>
      </c>
      <c r="N62" s="3">
        <v>100788183</v>
      </c>
      <c r="O62" s="3">
        <v>27171092958</v>
      </c>
      <c r="P62" s="3">
        <v>1015685700</v>
      </c>
      <c r="Q62" s="3">
        <v>2713295127</v>
      </c>
      <c r="R62" s="3">
        <v>624045326</v>
      </c>
      <c r="S62" s="3">
        <v>1466650891</v>
      </c>
      <c r="T62" s="2">
        <v>0</v>
      </c>
      <c r="U62" s="3">
        <v>3619214406</v>
      </c>
      <c r="V62" s="2">
        <v>0</v>
      </c>
      <c r="W62" s="2">
        <v>0</v>
      </c>
      <c r="X62" s="3">
        <v>0</v>
      </c>
      <c r="Y62" s="3">
        <v>3168728774</v>
      </c>
      <c r="Z62" s="3">
        <v>545454</v>
      </c>
      <c r="AA62" s="3">
        <v>11105576899</v>
      </c>
      <c r="AB62" s="3">
        <v>79323552</v>
      </c>
      <c r="AC62" s="3">
        <v>117080021611</v>
      </c>
      <c r="AD62" s="3">
        <v>7561787333</v>
      </c>
      <c r="AE62" s="2">
        <v>0</v>
      </c>
      <c r="AF62" s="2">
        <v>0</v>
      </c>
      <c r="AG62" s="3">
        <v>3442839165</v>
      </c>
      <c r="AH62" s="2">
        <v>0</v>
      </c>
      <c r="AI62" s="3">
        <v>881967677</v>
      </c>
      <c r="AJ62" s="2">
        <v>0</v>
      </c>
      <c r="AK62" s="3">
        <v>245223068</v>
      </c>
      <c r="AL62" s="3">
        <v>92202099</v>
      </c>
      <c r="AM62" s="3">
        <v>839100387</v>
      </c>
      <c r="AN62" s="3">
        <v>568555036</v>
      </c>
      <c r="AO62" s="3">
        <v>1729995698</v>
      </c>
      <c r="AP62" s="3">
        <v>642861839</v>
      </c>
      <c r="AQ62" s="2">
        <v>0</v>
      </c>
      <c r="AR62" s="3">
        <v>1331501584</v>
      </c>
      <c r="AS62" s="3">
        <v>10841171163</v>
      </c>
    </row>
    <row r="63" spans="1:45" x14ac:dyDescent="0.2">
      <c r="A63" s="1" t="s">
        <v>8</v>
      </c>
      <c r="B63" s="3">
        <v>501845806</v>
      </c>
      <c r="C63" s="3">
        <v>2098842925</v>
      </c>
      <c r="D63" s="3">
        <v>314399196</v>
      </c>
      <c r="E63" s="3">
        <v>390253974</v>
      </c>
      <c r="F63" s="3">
        <v>2070388633</v>
      </c>
      <c r="G63" s="3">
        <v>904210835</v>
      </c>
      <c r="H63" s="3">
        <v>1325658809</v>
      </c>
      <c r="I63" s="3">
        <v>599210113</v>
      </c>
      <c r="J63" s="3">
        <v>2508383235</v>
      </c>
      <c r="K63" s="3">
        <v>1077333451</v>
      </c>
      <c r="L63" s="3">
        <v>242074331</v>
      </c>
      <c r="M63" s="3">
        <v>851609766</v>
      </c>
      <c r="N63" s="3">
        <v>671989721</v>
      </c>
      <c r="O63" s="3">
        <v>2554125192</v>
      </c>
      <c r="P63" s="3">
        <v>252086079</v>
      </c>
      <c r="Q63" s="3">
        <v>139263827</v>
      </c>
      <c r="R63" s="3">
        <v>719111431</v>
      </c>
      <c r="S63" s="3">
        <v>1142874486</v>
      </c>
      <c r="T63" s="3">
        <v>8600220933</v>
      </c>
      <c r="U63" s="3">
        <v>1570135339</v>
      </c>
      <c r="V63" s="3">
        <v>306078880</v>
      </c>
      <c r="W63" s="3">
        <v>740987805</v>
      </c>
      <c r="X63" s="3">
        <v>9548743160</v>
      </c>
      <c r="Y63" s="3">
        <v>325167577</v>
      </c>
      <c r="Z63" s="3">
        <v>461397705</v>
      </c>
      <c r="AA63" s="3">
        <v>256748962</v>
      </c>
      <c r="AB63" s="3">
        <v>395354794</v>
      </c>
      <c r="AC63" s="3">
        <v>760925775</v>
      </c>
      <c r="AD63" s="3">
        <v>191756899</v>
      </c>
      <c r="AE63" s="3">
        <v>421036208</v>
      </c>
      <c r="AF63" s="3">
        <v>474450264</v>
      </c>
      <c r="AG63" s="3">
        <v>3800804683</v>
      </c>
      <c r="AH63" s="3">
        <v>689654497</v>
      </c>
      <c r="AI63" s="3">
        <v>1008428332</v>
      </c>
      <c r="AJ63" s="3">
        <v>636884330</v>
      </c>
      <c r="AK63" s="3">
        <v>905318884</v>
      </c>
      <c r="AL63" s="3">
        <v>52236148</v>
      </c>
      <c r="AM63" s="3">
        <v>105037894</v>
      </c>
      <c r="AN63" s="3">
        <v>4536059737</v>
      </c>
      <c r="AO63" s="3">
        <v>185151836</v>
      </c>
      <c r="AP63" s="3">
        <v>1168470809</v>
      </c>
      <c r="AQ63" s="3">
        <v>23608082868</v>
      </c>
      <c r="AR63" s="3">
        <v>1189169500</v>
      </c>
      <c r="AS63" s="3">
        <v>603857163</v>
      </c>
    </row>
    <row r="64" spans="1:45" ht="15" x14ac:dyDescent="0.25">
      <c r="A64" s="7" t="s">
        <v>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x14ac:dyDescent="0.2">
      <c r="A65" s="1" t="s">
        <v>6</v>
      </c>
      <c r="B65" s="5">
        <v>14.95</v>
      </c>
      <c r="C65" s="5">
        <v>22.13</v>
      </c>
      <c r="D65" s="5">
        <v>10.27</v>
      </c>
      <c r="E65" s="5">
        <v>12.12</v>
      </c>
      <c r="F65" s="5">
        <v>25.45</v>
      </c>
      <c r="G65" s="5">
        <v>34.39</v>
      </c>
      <c r="H65" s="4">
        <v>10.199999999999999</v>
      </c>
      <c r="I65" s="5">
        <v>21.95</v>
      </c>
      <c r="J65" s="5">
        <v>21.24</v>
      </c>
      <c r="K65" s="5">
        <v>19.68</v>
      </c>
      <c r="L65" s="5">
        <v>20.05</v>
      </c>
      <c r="M65" s="5">
        <v>29.05</v>
      </c>
      <c r="N65" s="5">
        <v>23.74</v>
      </c>
      <c r="O65" s="5">
        <v>16.52</v>
      </c>
      <c r="P65" s="5">
        <v>22.62</v>
      </c>
      <c r="Q65" s="5">
        <v>26.19</v>
      </c>
      <c r="R65" s="4">
        <v>20.5</v>
      </c>
      <c r="S65" s="5">
        <v>29.28</v>
      </c>
      <c r="T65" s="5">
        <v>10.07</v>
      </c>
      <c r="U65" s="5">
        <v>21.26</v>
      </c>
      <c r="V65" s="5">
        <v>19.079999999999998</v>
      </c>
      <c r="W65" s="5">
        <v>22.37</v>
      </c>
      <c r="X65" s="5">
        <v>13.81</v>
      </c>
      <c r="Y65" s="5">
        <v>9.5299999999999994</v>
      </c>
      <c r="Z65" s="5">
        <v>216.12</v>
      </c>
      <c r="AA65" s="4">
        <v>23.3</v>
      </c>
      <c r="AB65" s="4">
        <v>22</v>
      </c>
      <c r="AC65" s="4">
        <v>13.91</v>
      </c>
      <c r="AD65" s="4">
        <v>22.86</v>
      </c>
      <c r="AE65" s="4">
        <v>26.33</v>
      </c>
      <c r="AF65" s="4">
        <v>18.809999999999999</v>
      </c>
      <c r="AG65" s="4">
        <v>29.07</v>
      </c>
      <c r="AH65" s="4">
        <v>25.74</v>
      </c>
      <c r="AI65" s="4">
        <v>28.46</v>
      </c>
      <c r="AJ65" s="4">
        <v>14.13</v>
      </c>
      <c r="AK65" s="4">
        <v>12.9</v>
      </c>
      <c r="AL65" s="4">
        <v>18.38</v>
      </c>
      <c r="AM65" s="4">
        <v>19.059999999999999</v>
      </c>
      <c r="AN65" s="4">
        <v>29.42</v>
      </c>
      <c r="AO65" s="4">
        <v>27.81</v>
      </c>
      <c r="AP65" s="4">
        <v>14.19</v>
      </c>
      <c r="AQ65" s="4">
        <v>21.23</v>
      </c>
      <c r="AR65" s="4">
        <v>18.29</v>
      </c>
      <c r="AS65" s="4">
        <v>21.02</v>
      </c>
    </row>
    <row r="66" spans="1:45" x14ac:dyDescent="0.2">
      <c r="A66" s="1" t="s">
        <v>5</v>
      </c>
      <c r="B66" s="5">
        <v>71.77</v>
      </c>
      <c r="C66" s="5">
        <v>77.709999999999994</v>
      </c>
      <c r="D66" s="5">
        <v>80.010000000000005</v>
      </c>
      <c r="E66" s="5">
        <v>76.680000000000007</v>
      </c>
      <c r="F66" s="5">
        <v>71.930000000000007</v>
      </c>
      <c r="G66" s="5">
        <v>70.05</v>
      </c>
      <c r="H66" s="5">
        <v>72.78</v>
      </c>
      <c r="I66" s="5">
        <v>70.28</v>
      </c>
      <c r="J66" s="5">
        <v>61.08</v>
      </c>
      <c r="K66" s="5">
        <v>78.83</v>
      </c>
      <c r="L66" s="5">
        <v>74.430000000000007</v>
      </c>
      <c r="M66" s="5">
        <v>69.84</v>
      </c>
      <c r="N66" s="5">
        <v>76.58</v>
      </c>
      <c r="O66" s="5">
        <v>74.55</v>
      </c>
      <c r="P66" s="5">
        <v>71.239999999999995</v>
      </c>
      <c r="Q66" s="5">
        <v>83.15</v>
      </c>
      <c r="R66" s="5">
        <v>67.63</v>
      </c>
      <c r="S66" s="5">
        <v>65.959999999999994</v>
      </c>
      <c r="T66" s="5">
        <v>88.75</v>
      </c>
      <c r="U66" s="5">
        <v>70.69</v>
      </c>
      <c r="V66" s="5">
        <v>28.51</v>
      </c>
      <c r="W66" s="5">
        <v>69.63</v>
      </c>
      <c r="X66" s="5">
        <v>89.95</v>
      </c>
      <c r="Y66" s="5">
        <v>75.87</v>
      </c>
      <c r="Z66" s="5">
        <v>75.38</v>
      </c>
      <c r="AA66" s="5">
        <v>77.81</v>
      </c>
      <c r="AB66" s="5">
        <v>62.12</v>
      </c>
      <c r="AC66" s="5">
        <v>82.31</v>
      </c>
      <c r="AD66" s="5">
        <v>81.93</v>
      </c>
      <c r="AE66" s="5">
        <v>65.510000000000005</v>
      </c>
      <c r="AF66" s="5">
        <v>73.59</v>
      </c>
      <c r="AG66" s="5">
        <v>80.42</v>
      </c>
      <c r="AH66" s="5">
        <v>82.86</v>
      </c>
      <c r="AI66" s="5">
        <v>60.44</v>
      </c>
      <c r="AJ66" s="5">
        <v>76.489999999999995</v>
      </c>
      <c r="AK66" s="4">
        <v>75</v>
      </c>
      <c r="AL66" s="4">
        <v>83.97</v>
      </c>
      <c r="AM66" s="4">
        <v>74.599999999999994</v>
      </c>
      <c r="AN66" s="4">
        <v>72.2</v>
      </c>
      <c r="AO66" s="4">
        <v>69.239999999999995</v>
      </c>
      <c r="AP66" s="4">
        <v>75.77</v>
      </c>
      <c r="AQ66" s="4">
        <v>66.12</v>
      </c>
      <c r="AR66" s="4">
        <v>65.72</v>
      </c>
      <c r="AS66" s="4">
        <v>84.34</v>
      </c>
    </row>
    <row r="67" spans="1:45" x14ac:dyDescent="0.2">
      <c r="A67" s="1" t="s">
        <v>4</v>
      </c>
      <c r="B67" s="5">
        <v>9.25</v>
      </c>
      <c r="C67" s="5">
        <v>9.9499999999999993</v>
      </c>
      <c r="D67" s="5">
        <v>4.49</v>
      </c>
      <c r="E67" s="5">
        <v>7.04</v>
      </c>
      <c r="F67" s="5">
        <v>9.93</v>
      </c>
      <c r="G67" s="5">
        <v>8.98</v>
      </c>
      <c r="H67" s="5">
        <v>12.52</v>
      </c>
      <c r="I67" s="5">
        <v>10.69</v>
      </c>
      <c r="J67" s="5">
        <v>9.39</v>
      </c>
      <c r="K67" s="5">
        <v>9.76</v>
      </c>
      <c r="L67" s="5">
        <v>10.66</v>
      </c>
      <c r="M67" s="5">
        <v>14.61</v>
      </c>
      <c r="N67" s="5">
        <v>6.39</v>
      </c>
      <c r="O67" s="5">
        <v>8.2799999999999994</v>
      </c>
      <c r="P67" s="5">
        <v>9.4700000000000006</v>
      </c>
      <c r="Q67" s="5">
        <v>11.79</v>
      </c>
      <c r="R67" s="5">
        <v>15.34</v>
      </c>
      <c r="S67" s="5">
        <v>12.71</v>
      </c>
      <c r="T67" s="5">
        <v>3</v>
      </c>
      <c r="U67" s="5">
        <v>8.4600000000000009</v>
      </c>
      <c r="V67" s="5">
        <v>10.69</v>
      </c>
      <c r="W67" s="5">
        <v>9.27</v>
      </c>
      <c r="X67" s="5">
        <v>5.3</v>
      </c>
      <c r="Y67" s="5">
        <v>8.07</v>
      </c>
      <c r="Z67" s="5">
        <v>22.59</v>
      </c>
      <c r="AA67" s="5">
        <v>10.55</v>
      </c>
      <c r="AB67" s="5">
        <v>10.87</v>
      </c>
      <c r="AC67" s="5">
        <v>2.4900000000000002</v>
      </c>
      <c r="AD67" s="5">
        <v>11.02</v>
      </c>
      <c r="AE67" s="5">
        <v>13.83</v>
      </c>
      <c r="AF67" s="5">
        <v>14.49</v>
      </c>
      <c r="AG67" s="5">
        <v>18.02</v>
      </c>
      <c r="AH67" s="5">
        <v>15.38</v>
      </c>
      <c r="AI67" s="5">
        <v>12.38</v>
      </c>
      <c r="AJ67" s="5">
        <v>11.01</v>
      </c>
      <c r="AK67" s="5">
        <v>14.69</v>
      </c>
      <c r="AL67" s="5">
        <v>12.46</v>
      </c>
      <c r="AM67" s="5">
        <v>27.07</v>
      </c>
      <c r="AN67" s="5">
        <v>11.72</v>
      </c>
      <c r="AO67" s="5">
        <v>9.3000000000000007</v>
      </c>
      <c r="AP67" s="5">
        <v>10.85</v>
      </c>
      <c r="AQ67" s="5">
        <v>13.82</v>
      </c>
      <c r="AR67" s="5">
        <v>8.35</v>
      </c>
      <c r="AS67" s="5">
        <v>9.01</v>
      </c>
    </row>
    <row r="68" spans="1:45" x14ac:dyDescent="0.2">
      <c r="A68" s="1" t="s">
        <v>3</v>
      </c>
      <c r="B68" s="5">
        <v>2.91</v>
      </c>
      <c r="C68" s="5">
        <v>4.12</v>
      </c>
      <c r="D68" s="5">
        <v>1.87</v>
      </c>
      <c r="E68" s="5">
        <v>4.54</v>
      </c>
      <c r="F68" s="5">
        <v>3.43</v>
      </c>
      <c r="G68" s="5">
        <v>7.1</v>
      </c>
      <c r="H68" s="5">
        <v>7.54</v>
      </c>
      <c r="I68" s="5">
        <v>2.74</v>
      </c>
      <c r="J68" s="5">
        <v>1.42</v>
      </c>
      <c r="K68" s="5">
        <v>5.09</v>
      </c>
      <c r="L68" s="5">
        <v>5.71</v>
      </c>
      <c r="M68" s="5">
        <v>4.66</v>
      </c>
      <c r="N68" s="5">
        <v>5.34</v>
      </c>
      <c r="O68" s="5">
        <v>1.61</v>
      </c>
      <c r="P68" s="5">
        <v>2.2599999999999998</v>
      </c>
      <c r="Q68" s="5">
        <v>7.6</v>
      </c>
      <c r="R68" s="5">
        <v>2.72</v>
      </c>
      <c r="S68" s="5">
        <v>6.24</v>
      </c>
      <c r="T68" s="5">
        <v>0.27</v>
      </c>
      <c r="U68" s="5">
        <v>3.55</v>
      </c>
      <c r="V68" s="5">
        <v>4.1500000000000004</v>
      </c>
      <c r="W68" s="5">
        <v>6.77</v>
      </c>
      <c r="X68" s="5">
        <v>1.58</v>
      </c>
      <c r="Y68" s="5">
        <v>3.16</v>
      </c>
      <c r="Z68" s="5">
        <v>12.52</v>
      </c>
      <c r="AA68" s="5">
        <v>1.64</v>
      </c>
      <c r="AB68" s="5">
        <v>2.63</v>
      </c>
      <c r="AC68" s="5">
        <v>0.39</v>
      </c>
      <c r="AD68" s="5">
        <v>3.89</v>
      </c>
      <c r="AE68" s="5">
        <v>5.27</v>
      </c>
      <c r="AF68" s="5">
        <v>7.24</v>
      </c>
      <c r="AG68" s="5">
        <v>0.88</v>
      </c>
      <c r="AH68" s="5">
        <v>5.89</v>
      </c>
      <c r="AI68" s="5">
        <v>2.5099999999999998</v>
      </c>
      <c r="AJ68" s="5">
        <v>3.07</v>
      </c>
      <c r="AK68" s="5">
        <v>10.19</v>
      </c>
      <c r="AL68" s="5">
        <v>2.91</v>
      </c>
      <c r="AM68" s="5">
        <v>4.18</v>
      </c>
      <c r="AN68" s="5">
        <v>6.05</v>
      </c>
      <c r="AO68" s="5">
        <v>6.26</v>
      </c>
      <c r="AP68" s="5">
        <v>3.22</v>
      </c>
      <c r="AQ68" s="5">
        <v>3.97</v>
      </c>
      <c r="AR68" s="5">
        <v>4.55</v>
      </c>
      <c r="AS68" s="5">
        <v>3.37</v>
      </c>
    </row>
    <row r="69" spans="1:45" x14ac:dyDescent="0.2">
      <c r="A69" s="1" t="s">
        <v>2</v>
      </c>
      <c r="B69" s="5">
        <v>15.89</v>
      </c>
      <c r="C69" s="5">
        <v>13.06</v>
      </c>
      <c r="D69" s="5">
        <v>13.62</v>
      </c>
      <c r="E69" s="4">
        <v>22.2</v>
      </c>
      <c r="F69" s="5">
        <v>14.31</v>
      </c>
      <c r="G69" s="5">
        <v>12.31</v>
      </c>
      <c r="H69" s="5">
        <v>9.77</v>
      </c>
      <c r="I69" s="5">
        <v>19.89</v>
      </c>
      <c r="J69" s="5">
        <v>48.89</v>
      </c>
      <c r="K69" s="5">
        <v>11.59</v>
      </c>
      <c r="L69" s="5">
        <v>13.38</v>
      </c>
      <c r="M69" s="5">
        <v>38.06</v>
      </c>
      <c r="N69" s="5">
        <v>24.09</v>
      </c>
      <c r="O69" s="5">
        <v>11.55</v>
      </c>
      <c r="P69" s="5">
        <v>15.76</v>
      </c>
      <c r="Q69" s="5">
        <v>9.3699999999999992</v>
      </c>
      <c r="R69" s="5">
        <v>12.72</v>
      </c>
      <c r="S69" s="5">
        <v>29.23</v>
      </c>
      <c r="T69" s="5">
        <v>11.83</v>
      </c>
      <c r="U69" s="5">
        <v>15.09</v>
      </c>
      <c r="V69" s="5">
        <v>76.14</v>
      </c>
      <c r="W69" s="5">
        <v>19.989999999999998</v>
      </c>
      <c r="X69" s="5">
        <v>8.6</v>
      </c>
      <c r="Y69" s="5">
        <v>12.77</v>
      </c>
      <c r="Z69" s="5">
        <v>129.76</v>
      </c>
      <c r="AA69" s="5">
        <v>8.44</v>
      </c>
      <c r="AB69" s="5">
        <v>10.220000000000001</v>
      </c>
      <c r="AC69" s="5">
        <v>7.42</v>
      </c>
      <c r="AD69" s="5">
        <v>10.050000000000001</v>
      </c>
      <c r="AE69" s="5">
        <v>26.62</v>
      </c>
      <c r="AF69" s="5">
        <v>19.21</v>
      </c>
      <c r="AG69" s="5">
        <v>15.14</v>
      </c>
      <c r="AH69" s="5">
        <v>12.68</v>
      </c>
      <c r="AI69" s="5">
        <v>34.950000000000003</v>
      </c>
      <c r="AJ69" s="5">
        <v>19.829999999999998</v>
      </c>
      <c r="AK69" s="5">
        <v>6.34</v>
      </c>
      <c r="AL69" s="5">
        <v>9.0399999999999991</v>
      </c>
      <c r="AM69" s="5">
        <v>13.04</v>
      </c>
      <c r="AN69" s="5">
        <v>18.420000000000002</v>
      </c>
      <c r="AO69" s="5">
        <v>26.69</v>
      </c>
      <c r="AP69" s="5">
        <v>12.83</v>
      </c>
      <c r="AQ69" s="5">
        <v>35.729999999999997</v>
      </c>
      <c r="AR69" s="5">
        <v>28.99</v>
      </c>
      <c r="AS69" s="5">
        <v>10.32</v>
      </c>
    </row>
    <row r="70" spans="1:45" x14ac:dyDescent="0.2">
      <c r="A70" s="1" t="s">
        <v>1</v>
      </c>
      <c r="B70" s="4">
        <f>(B19-B26-B33)/B3*100</f>
        <v>83.426680193283701</v>
      </c>
      <c r="C70" s="4">
        <f>(C19-C26-C33)/C3*100</f>
        <v>70.932445401209904</v>
      </c>
      <c r="D70" s="4">
        <f>(D19-D26-D33)/D3*100</f>
        <v>87.534264497734398</v>
      </c>
      <c r="E70" s="4">
        <f>(E19-E26-E33)/E3*100</f>
        <v>72.928131148323388</v>
      </c>
      <c r="F70" s="4">
        <f>(F19-F26-F33)/F3*100</f>
        <v>68.981246267610913</v>
      </c>
      <c r="G70" s="4">
        <f>(G19-G26-G33)/G3*100</f>
        <v>63.54730461809973</v>
      </c>
      <c r="H70" s="4">
        <f>(H19-H26-H33)/H3*100</f>
        <v>72.353650044934156</v>
      </c>
      <c r="I70" s="4">
        <f>(I19-I26-I33)/I3*100</f>
        <v>75.550785080427445</v>
      </c>
      <c r="J70" s="4">
        <f>(J19-J26-J33)/J3*100</f>
        <v>78.237216593912251</v>
      </c>
      <c r="K70" s="4">
        <f>(K19-K26-K33)/K3*100</f>
        <v>76.750990185140395</v>
      </c>
      <c r="L70" s="4">
        <f>(L19-L26-L33)/L3*100</f>
        <v>79.953628343140309</v>
      </c>
      <c r="M70" s="4">
        <f>(M19-M26-M33)/M3*100</f>
        <v>63.922398540248516</v>
      </c>
      <c r="N70" s="4">
        <f>(N19-N26-N33)/N3*100</f>
        <v>75.624013083658795</v>
      </c>
      <c r="O70" s="4">
        <f>(O19-O26-O33)/O3*100</f>
        <v>78.806950526344735</v>
      </c>
      <c r="P70" s="4">
        <f>(P19-P26-P33)/P3*100</f>
        <v>78.874606891087751</v>
      </c>
      <c r="Q70" s="4">
        <f>(Q19-Q26-Q33)/Q3*100</f>
        <v>71.126206255480611</v>
      </c>
      <c r="R70" s="4">
        <f>(R19-R26-R33)/R3*100</f>
        <v>81.872270183487387</v>
      </c>
      <c r="S70" s="4">
        <f>(S19-S26-S33)/S3*100</f>
        <v>69.005113126652887</v>
      </c>
      <c r="T70" s="4">
        <f>(T19-T26-T33)/T3*100</f>
        <v>88.737514681903733</v>
      </c>
      <c r="U70" s="4">
        <f>(U19-U26-U33)/U3*100</f>
        <v>76.322070237512065</v>
      </c>
      <c r="V70" s="4">
        <f>(V19-V26-V33)/V3*100</f>
        <v>86.894148211149641</v>
      </c>
      <c r="W70" s="4">
        <f>(W19-W26-W33)/W3*100</f>
        <v>70.959987591874025</v>
      </c>
      <c r="X70" s="4">
        <f>(X19-X26-X33)/X3*100</f>
        <v>80.86298507462871</v>
      </c>
      <c r="Y70" s="4">
        <f>(Y19-Y26-Y33)/Y3*100</f>
        <v>64.493005422789693</v>
      </c>
      <c r="Z70" s="4">
        <f>(Z19-Z26-Z33)/Z3*100</f>
        <v>10.347018086336961</v>
      </c>
      <c r="AA70" s="4">
        <f>(AA19-AA26-AA33)/AA3*100</f>
        <v>72.965598721913778</v>
      </c>
      <c r="AB70" s="4">
        <f>(AB19-AB26-AB33)/AB3*100</f>
        <v>77.867945632302408</v>
      </c>
      <c r="AC70" s="4">
        <f>(AC19-AC26-AC33)/AC3*100</f>
        <v>83.361906862456237</v>
      </c>
      <c r="AD70" s="4">
        <f>(AD19-AD26-AD33)/AD3*100</f>
        <v>70.192573737110635</v>
      </c>
      <c r="AE70" s="4">
        <f>(AE19-AE26-AE33)/AE3*100</f>
        <v>52.182103460940567</v>
      </c>
      <c r="AF70" s="4">
        <f>(AF19-AF26-AF33)/AF3*100</f>
        <v>63.878193401549957</v>
      </c>
      <c r="AG70" s="4">
        <f>(AG19-AG26-AG33)/AG3*100</f>
        <v>71.062078530557997</v>
      </c>
      <c r="AH70" s="4">
        <f>(AH19-AH26-AH33)/AH3*100</f>
        <v>64.417520857320213</v>
      </c>
      <c r="AI70" s="4">
        <f>(AI19-AI26-AI33)/AI3*100</f>
        <v>72.696825803916283</v>
      </c>
      <c r="AJ70" s="4">
        <f>(AJ19-AJ26-AJ33)/AJ3*100</f>
        <v>75.482128444263964</v>
      </c>
      <c r="AK70" s="4">
        <f>(AK19-AK26-AK33)/AK3*100</f>
        <v>80.851852630447326</v>
      </c>
      <c r="AL70" s="4">
        <f>(AL19-AL26-AL33)/AL3*100</f>
        <v>80.393638525961563</v>
      </c>
      <c r="AM70" s="4">
        <f>(AM19-AM26-AM33)/AM3*100</f>
        <v>74.185576126344614</v>
      </c>
      <c r="AN70" s="4">
        <f>(AN19-AN26-AN33)/AN3*100</f>
        <v>66.514161320365545</v>
      </c>
      <c r="AO70" s="4">
        <f>(AO19-AO26-AO33)/AO3*100</f>
        <v>69.760808905266686</v>
      </c>
      <c r="AP70" s="4">
        <f>(AP19-AP26-AP33)/AP3*100</f>
        <v>83.450055237833908</v>
      </c>
      <c r="AQ70" s="4">
        <f>(AQ19-AQ26-AQ33)/AQ3*100</f>
        <v>74.381423279287901</v>
      </c>
      <c r="AR70" s="4">
        <f>(AR19-AR26-AR33)/AR3*100</f>
        <v>76.135178786744618</v>
      </c>
      <c r="AS70" s="4">
        <f>(AS19-AS26-AS33)/AS3*100</f>
        <v>75.1371554226222</v>
      </c>
    </row>
    <row r="71" spans="1:45" x14ac:dyDescent="0.2">
      <c r="A71" s="1" t="s">
        <v>0</v>
      </c>
      <c r="B71" s="4">
        <f>B35/B3*100</f>
        <v>15.129878026499668</v>
      </c>
      <c r="C71" s="4">
        <f>C35/C3*100</f>
        <v>24.616220747100876</v>
      </c>
      <c r="D71" s="4">
        <f>D35/D3*100</f>
        <v>11.940063931486518</v>
      </c>
      <c r="E71" s="4">
        <f>E35/E3*100</f>
        <v>20.996310246111513</v>
      </c>
      <c r="F71" s="4">
        <f>F35/F3*100</f>
        <v>24.901302018702459</v>
      </c>
      <c r="G71" s="4">
        <f>G35/G3*100</f>
        <v>34.381857676554297</v>
      </c>
      <c r="H71" s="4">
        <f>H35/H3*100</f>
        <v>23.57539716994091</v>
      </c>
      <c r="I71" s="4">
        <f>I35/I3*100</f>
        <v>21.355428610737022</v>
      </c>
      <c r="J71" s="4">
        <f>J35/J3*100</f>
        <v>19.662172363813031</v>
      </c>
      <c r="K71" s="4">
        <f>K35/K3*100</f>
        <v>19.847462764191327</v>
      </c>
      <c r="L71" s="4">
        <f>L35/L3*100</f>
        <v>17.875874897851979</v>
      </c>
      <c r="M71" s="4">
        <f>M35/M3*100</f>
        <v>27.336186722621136</v>
      </c>
      <c r="N71" s="4">
        <f>N35/N3*100</f>
        <v>22.511322704025417</v>
      </c>
      <c r="O71" s="4">
        <f>O35/O3*100</f>
        <v>15.986310009469459</v>
      </c>
      <c r="P71" s="4">
        <f>P35/P3*100</f>
        <v>18.226851682530803</v>
      </c>
      <c r="Q71" s="4">
        <f>Q35/Q3*100</f>
        <v>26.551259984562897</v>
      </c>
      <c r="R71" s="4">
        <f>R35/R3*100</f>
        <v>17.441188802570725</v>
      </c>
      <c r="S71" s="4">
        <f>S35/S3*100</f>
        <v>26.408552983930058</v>
      </c>
      <c r="T71" s="4">
        <f>T35/T3*100</f>
        <v>10.236051318907819</v>
      </c>
      <c r="U71" s="4">
        <f>U35/U3*100</f>
        <v>18.390887392570111</v>
      </c>
      <c r="V71" s="4">
        <f>V35/V3*100</f>
        <v>12.467812468788559</v>
      </c>
      <c r="W71" s="4">
        <f>W35/W3*100</f>
        <v>23.30588768235787</v>
      </c>
      <c r="X71" s="4">
        <f>X35/X3*100</f>
        <v>17.205829822611477</v>
      </c>
      <c r="Y71" s="4">
        <f>Y35/Y3*100</f>
        <v>32.535173621052273</v>
      </c>
      <c r="Z71" s="4">
        <f>Z35/Z3*100</f>
        <v>67.516226171615401</v>
      </c>
      <c r="AA71" s="4">
        <f>AA35/AA3*100</f>
        <v>23.750087742191859</v>
      </c>
      <c r="AB71" s="4">
        <f>AB35/AB3*100</f>
        <v>19.573933414927996</v>
      </c>
      <c r="AC71" s="4">
        <f>AC35/AC3*100</f>
        <v>15.614034362506693</v>
      </c>
      <c r="AD71" s="4">
        <f>AD35/AD3*100</f>
        <v>23.148263439709734</v>
      </c>
      <c r="AE71" s="4">
        <f>AE35/AE3*100</f>
        <v>27.584342698314636</v>
      </c>
      <c r="AF71" s="4">
        <f>AF35/AF3*100</f>
        <v>29.279625056895053</v>
      </c>
      <c r="AG71" s="4">
        <f>AG35/AG3*100</f>
        <v>25.14860273302531</v>
      </c>
      <c r="AH71" s="4">
        <f>AH35/AH3*100</f>
        <v>29.033032213765697</v>
      </c>
      <c r="AI71" s="4">
        <f>AI35/AI3*100</f>
        <v>23.909175901340003</v>
      </c>
      <c r="AJ71" s="4">
        <f>AJ35/AJ3*100</f>
        <v>21.237690670233043</v>
      </c>
      <c r="AK71" s="4">
        <f>AK35/AK3*100</f>
        <v>17.196941009741934</v>
      </c>
      <c r="AL71" s="4">
        <f>AL35/AL3*100</f>
        <v>18.582458195067559</v>
      </c>
      <c r="AM71" s="4">
        <f>AM35/AM3*100</f>
        <v>19.969471687110016</v>
      </c>
      <c r="AN71" s="4">
        <f>AN35/AN3*100</f>
        <v>27.586743159771625</v>
      </c>
      <c r="AO71" s="4">
        <f>AO35/AO3*100</f>
        <v>24.824388517336953</v>
      </c>
      <c r="AP71" s="4">
        <f>AP35/AP3*100</f>
        <v>14.100242036112851</v>
      </c>
      <c r="AQ71" s="4">
        <f>AQ35/AQ3*100</f>
        <v>20.029740892977081</v>
      </c>
      <c r="AR71" s="4">
        <f>AR35/AR3*100</f>
        <v>16.445609817669485</v>
      </c>
      <c r="AS71" s="4">
        <f>AS35/AS3*100</f>
        <v>20.773375906274289</v>
      </c>
    </row>
    <row r="72" spans="1:45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Chen</dc:creator>
  <cp:lastModifiedBy>Alejandro Chen</cp:lastModifiedBy>
  <dcterms:created xsi:type="dcterms:W3CDTF">2021-06-14T13:39:14Z</dcterms:created>
  <dcterms:modified xsi:type="dcterms:W3CDTF">2021-06-14T13:39:24Z</dcterms:modified>
</cp:coreProperties>
</file>