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Datos\Compartido\DT\Publicación Pagina Web\Balances CACs Tipo A\"/>
    </mc:Choice>
  </mc:AlternateContent>
  <xr:revisionPtr revIDLastSave="0" documentId="8_{97A5C3B4-7EBC-4B96-98D3-E651AEFD6D2C}" xr6:coauthVersionLast="46" xr6:coauthVersionMax="46" xr10:uidLastSave="{00000000-0000-0000-0000-000000000000}"/>
  <bookViews>
    <workbookView xWindow="-120" yWindow="-120" windowWidth="24240" windowHeight="13140" xr2:uid="{F14EE85A-E894-49DF-BD71-BA5C2B868B26}"/>
  </bookViews>
  <sheets>
    <sheet name="Diciembre 201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</calcChain>
</file>

<file path=xl/sharedStrings.xml><?xml version="1.0" encoding="utf-8"?>
<sst xmlns="http://schemas.openxmlformats.org/spreadsheetml/2006/main" count="108" uniqueCount="106">
  <si>
    <t>Financiamiento de activos con patrimonio total</t>
  </si>
  <si>
    <t>Financiamiento de activos con Endeudamiento</t>
  </si>
  <si>
    <t>Índice de Liquidez</t>
  </si>
  <si>
    <t>Indice de gastos de gobernabilidad</t>
  </si>
  <si>
    <t>Margen de intermediación por actividades de ahorro y crédito</t>
  </si>
  <si>
    <t>Participación de cartera</t>
  </si>
  <si>
    <t>Índice de Solvencia Patrimonial</t>
  </si>
  <si>
    <t>PRINCIPALES INDICADORES</t>
  </si>
  <si>
    <t>Ingresos no Operativos</t>
  </si>
  <si>
    <t>Ingresos por Ventas y Servicios no Financieros</t>
  </si>
  <si>
    <t>Otros Ingresos Operativos Varios</t>
  </si>
  <si>
    <t>Desafectación de Previsiones</t>
  </si>
  <si>
    <t>Ingresos Operativos Varios</t>
  </si>
  <si>
    <t>Intereses y Comisiones Cobrados por Créditos</t>
  </si>
  <si>
    <t>Ingresos Operativos por Serv Financieros</t>
  </si>
  <si>
    <t>Ingresos Operativos</t>
  </si>
  <si>
    <t>INGRESOS</t>
  </si>
  <si>
    <t>Costos y Gastos no Operativos</t>
  </si>
  <si>
    <t>Otros Gastos y Pérdidas</t>
  </si>
  <si>
    <t>Educación CooperativA</t>
  </si>
  <si>
    <t>Gastos administrativos y operativos</t>
  </si>
  <si>
    <t>Costo de Ventas</t>
  </si>
  <si>
    <t>Costos y Gastos por Actividades no Financieras</t>
  </si>
  <si>
    <t>Gastos de Gobernabilidad</t>
  </si>
  <si>
    <t>Gastos de Personal</t>
  </si>
  <si>
    <t>Gastos Administrativos por Act Ahorro Cred</t>
  </si>
  <si>
    <t>Otros Costos por Servicios Financieros</t>
  </si>
  <si>
    <t>Previsiones</t>
  </si>
  <si>
    <t>Intereses Pagados por Captaciones Socios</t>
  </si>
  <si>
    <t>Intereses y Comisiones Pagados</t>
  </si>
  <si>
    <t>Costos y Gastos Operativos Serv Financieros</t>
  </si>
  <si>
    <t>Costos y Gastos Operativos</t>
  </si>
  <si>
    <t>EGRESOS</t>
  </si>
  <si>
    <t>Resultados</t>
  </si>
  <si>
    <t>Reservas</t>
  </si>
  <si>
    <t>Capital</t>
  </si>
  <si>
    <t>PATRIMONIO NETO</t>
  </si>
  <si>
    <t>Fondos</t>
  </si>
  <si>
    <t>Compromisos no Financieros LP</t>
  </si>
  <si>
    <t>Deudas con Entitades Bancarias y Financieras</t>
  </si>
  <si>
    <t>Préstamos de Ot Coop e Instsin Fines Lucro</t>
  </si>
  <si>
    <t>Ahorros a Plazos mayores a 1 año</t>
  </si>
  <si>
    <t>Compromisos Financieros LP</t>
  </si>
  <si>
    <t>Exigible a Largo Plazo</t>
  </si>
  <si>
    <t>Fondos CP</t>
  </si>
  <si>
    <t>Compromisos no Financieros CP</t>
  </si>
  <si>
    <t>Ahorros hasta 1 año de plazo</t>
  </si>
  <si>
    <t>Ahorros a la Vista</t>
  </si>
  <si>
    <t>Compromisos Financieros CP</t>
  </si>
  <si>
    <t>Exigible a Corto Plazo</t>
  </si>
  <si>
    <t>PASIVO</t>
  </si>
  <si>
    <t>Otros Activos LP</t>
  </si>
  <si>
    <t>Propiedad Planta y Equipos</t>
  </si>
  <si>
    <t>Inversiones y Participaciones</t>
  </si>
  <si>
    <t>Otros Créditos LP</t>
  </si>
  <si>
    <t>Previsiones sobre Créditos LP</t>
  </si>
  <si>
    <t>Créditos LP</t>
  </si>
  <si>
    <t>Inversiones Temporales</t>
  </si>
  <si>
    <t>Realizable a Largo Plazo</t>
  </si>
  <si>
    <t>Otros Activos CP</t>
  </si>
  <si>
    <t>Existencias</t>
  </si>
  <si>
    <t>Otros Créditos CP</t>
  </si>
  <si>
    <t>Previsiones sobre Créditos CP</t>
  </si>
  <si>
    <t>Créditos CP</t>
  </si>
  <si>
    <t>Disponibilidades</t>
  </si>
  <si>
    <t>Realizable a Corto Plazo</t>
  </si>
  <si>
    <t>ACTIVO</t>
  </si>
  <si>
    <t>Ypacaraí Ltda.</t>
  </si>
  <si>
    <t>Yoayu Ltda.</t>
  </si>
  <si>
    <t>Universitaria Ltda.</t>
  </si>
  <si>
    <t>Serrana Ltda.</t>
  </si>
  <si>
    <t>San Lorenzo Ltda.</t>
  </si>
  <si>
    <t>San Cristóbal Ltda.</t>
  </si>
  <si>
    <t>Reducto Ltda.</t>
  </si>
  <si>
    <t>Ñemby Ltda.</t>
  </si>
  <si>
    <t>Nazareth Ltda.</t>
  </si>
  <si>
    <t>Mercado N° 4 Ltda.</t>
  </si>
  <si>
    <t>Medalla Milagrosa Ltda.</t>
  </si>
  <si>
    <t>Mburicao Ltda.</t>
  </si>
  <si>
    <t>Mborayhu Ltda.</t>
  </si>
  <si>
    <t>Luque Ltda.</t>
  </si>
  <si>
    <t>Loma Plata Ltda.</t>
  </si>
  <si>
    <t>Lambaré Ltda.</t>
  </si>
  <si>
    <t>La Barrereña Ltda.</t>
  </si>
  <si>
    <t>Itacurubi Ltda.</t>
  </si>
  <si>
    <t>Farm Credit Ltda.</t>
  </si>
  <si>
    <t>Del Sur Ltda.</t>
  </si>
  <si>
    <t>Credivill Ltda.</t>
  </si>
  <si>
    <t>Credit Union Ltda.</t>
  </si>
  <si>
    <t>Copacons Ltda.</t>
  </si>
  <si>
    <t>Coosofan Ltda.</t>
  </si>
  <si>
    <t>Coopexsanjo Ltda.</t>
  </si>
  <si>
    <t>Coopersanjuba Ltda.</t>
  </si>
  <si>
    <t>Coopersam Ltda.</t>
  </si>
  <si>
    <t>Coopeduc Ltda.</t>
  </si>
  <si>
    <t>Coopec Ltda.</t>
  </si>
  <si>
    <t>Coopafiol Ltda.</t>
  </si>
  <si>
    <t>Coomecipar Ltda.</t>
  </si>
  <si>
    <t>Coofy Ltda.</t>
  </si>
  <si>
    <t>Coodeñe Ltda.</t>
  </si>
  <si>
    <t>Cofan Ltda.</t>
  </si>
  <si>
    <t>Capiatá Ltda.</t>
  </si>
  <si>
    <t>Ayacapé Ltda.</t>
  </si>
  <si>
    <t>Alemán Concordia Ltda.</t>
  </si>
  <si>
    <t>8 de Marzo Ltda.</t>
  </si>
  <si>
    <t>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</si>
</sst>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1" fontId="2" fillId="0" borderId="0" xfId="1" applyFont="1"/>
    <xf numFmtId="3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2" borderId="0" xfId="0" applyNumberFormat="1" applyFont="1" applyFill="1"/>
    <xf numFmtId="0" fontId="3" fillId="2" borderId="0" xfId="0" applyFont="1" applyFill="1"/>
    <xf numFmtId="41" fontId="2" fillId="0" borderId="0" xfId="1" applyFont="1" applyFill="1"/>
    <xf numFmtId="0" fontId="3" fillId="0" borderId="0" xfId="0" applyFont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21F3-065B-4E53-9C0F-09FDA3A48396}">
  <dimension ref="A1:AM73"/>
  <sheetViews>
    <sheetView showGridLines="0" tabSelected="1" workbookViewId="0">
      <pane xSplit="1" ySplit="2" topLeftCell="B3" activePane="bottomRight" state="frozen"/>
      <selection pane="topRight" activeCell="E1" sqref="E1"/>
      <selection pane="bottomLeft" activeCell="A3" sqref="A3"/>
      <selection pane="bottomRight"/>
    </sheetView>
  </sheetViews>
  <sheetFormatPr baseColWidth="10" defaultRowHeight="14.25" x14ac:dyDescent="0.2"/>
  <cols>
    <col min="1" max="1" width="56.5703125" style="1" bestFit="1" customWidth="1"/>
    <col min="2" max="2" width="17.85546875" style="1" bestFit="1" customWidth="1"/>
    <col min="3" max="3" width="25.140625" style="1" bestFit="1" customWidth="1"/>
    <col min="4" max="7" width="16.5703125" style="1" bestFit="1" customWidth="1"/>
    <col min="8" max="8" width="15.28515625" style="1" bestFit="1" customWidth="1"/>
    <col min="9" max="9" width="18.85546875" style="1" bestFit="1" customWidth="1"/>
    <col min="10" max="10" width="16.42578125" style="1" bestFit="1" customWidth="1"/>
    <col min="11" max="11" width="15.28515625" style="1" bestFit="1" customWidth="1"/>
    <col min="12" max="12" width="17.140625" style="1" bestFit="1" customWidth="1"/>
    <col min="13" max="13" width="18.28515625" style="1" bestFit="1" customWidth="1"/>
    <col min="14" max="14" width="22.28515625" style="1" bestFit="1" customWidth="1"/>
    <col min="15" max="15" width="20" style="1" bestFit="1" customWidth="1"/>
    <col min="16" max="16" width="16.42578125" style="1" bestFit="1" customWidth="1"/>
    <col min="17" max="17" width="16.85546875" style="1" bestFit="1" customWidth="1"/>
    <col min="18" max="18" width="19.5703125" style="1" bestFit="1" customWidth="1"/>
    <col min="19" max="19" width="16.5703125" style="1" bestFit="1" customWidth="1"/>
    <col min="20" max="20" width="22.28515625" style="1" bestFit="1" customWidth="1"/>
    <col min="21" max="21" width="18.5703125" style="1" bestFit="1" customWidth="1"/>
    <col min="22" max="22" width="15.42578125" style="1" bestFit="1" customWidth="1"/>
    <col min="23" max="23" width="20" style="1" bestFit="1" customWidth="1"/>
    <col min="24" max="24" width="16.5703125" style="1" bestFit="1" customWidth="1"/>
    <col min="25" max="25" width="17.7109375" style="1" bestFit="1" customWidth="1"/>
    <col min="26" max="26" width="16.5703125" style="1" bestFit="1" customWidth="1"/>
    <col min="27" max="27" width="16.7109375" style="1" bestFit="1" customWidth="1"/>
    <col min="28" max="28" width="16.5703125" style="1" bestFit="1" customWidth="1"/>
    <col min="29" max="29" width="25.140625" style="1" bestFit="1" customWidth="1"/>
    <col min="30" max="30" width="20.28515625" style="1" bestFit="1" customWidth="1"/>
    <col min="31" max="33" width="16.5703125" style="1" bestFit="1" customWidth="1"/>
    <col min="34" max="34" width="20.28515625" style="1" bestFit="1" customWidth="1"/>
    <col min="35" max="35" width="19.5703125" style="1" bestFit="1" customWidth="1"/>
    <col min="36" max="36" width="16.5703125" style="1" bestFit="1" customWidth="1"/>
    <col min="37" max="37" width="19.7109375" style="1" bestFit="1" customWidth="1"/>
    <col min="38" max="39" width="16.5703125" style="1" bestFit="1" customWidth="1"/>
    <col min="40" max="16384" width="11.42578125" style="1"/>
  </cols>
  <sheetData>
    <row r="1" spans="1:39" ht="15" x14ac:dyDescent="0.2">
      <c r="B1" s="9">
        <v>1</v>
      </c>
      <c r="C1" s="9">
        <v>2</v>
      </c>
      <c r="D1" s="9">
        <v>3</v>
      </c>
      <c r="E1" s="9">
        <v>4</v>
      </c>
      <c r="F1" s="9">
        <v>5</v>
      </c>
      <c r="G1" s="9">
        <v>6</v>
      </c>
      <c r="H1" s="9">
        <v>7</v>
      </c>
      <c r="I1" s="9">
        <v>8</v>
      </c>
      <c r="J1" s="9">
        <v>9</v>
      </c>
      <c r="K1" s="9">
        <v>10</v>
      </c>
      <c r="L1" s="9">
        <v>11</v>
      </c>
      <c r="M1" s="9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9">
        <v>19</v>
      </c>
      <c r="U1" s="9">
        <v>20</v>
      </c>
      <c r="V1" s="9">
        <v>21</v>
      </c>
      <c r="W1" s="9">
        <v>22</v>
      </c>
      <c r="X1" s="9">
        <v>23</v>
      </c>
      <c r="Y1" s="9">
        <v>24</v>
      </c>
      <c r="Z1" s="9">
        <v>25</v>
      </c>
      <c r="AA1" s="9">
        <v>26</v>
      </c>
      <c r="AB1" s="9">
        <v>27</v>
      </c>
      <c r="AC1" s="9">
        <v>28</v>
      </c>
      <c r="AD1" s="9">
        <v>29</v>
      </c>
      <c r="AE1" s="9">
        <v>30</v>
      </c>
      <c r="AF1" s="9">
        <v>31</v>
      </c>
      <c r="AG1" s="9">
        <v>32</v>
      </c>
      <c r="AH1" s="9">
        <v>33</v>
      </c>
      <c r="AI1" s="9">
        <v>34</v>
      </c>
      <c r="AJ1" s="9">
        <v>35</v>
      </c>
      <c r="AK1" s="9">
        <v>36</v>
      </c>
      <c r="AL1" s="9">
        <v>37</v>
      </c>
      <c r="AM1" s="9">
        <v>38</v>
      </c>
    </row>
    <row r="2" spans="1:39" ht="15" x14ac:dyDescent="0.2">
      <c r="A2" s="1" t="s">
        <v>105</v>
      </c>
      <c r="B2" s="9" t="s">
        <v>104</v>
      </c>
      <c r="C2" s="9" t="s">
        <v>103</v>
      </c>
      <c r="D2" s="9" t="s">
        <v>102</v>
      </c>
      <c r="E2" s="9" t="s">
        <v>101</v>
      </c>
      <c r="F2" s="9" t="s">
        <v>100</v>
      </c>
      <c r="G2" s="9" t="s">
        <v>99</v>
      </c>
      <c r="H2" s="9" t="s">
        <v>98</v>
      </c>
      <c r="I2" s="9" t="s">
        <v>97</v>
      </c>
      <c r="J2" s="9" t="s">
        <v>96</v>
      </c>
      <c r="K2" s="9" t="s">
        <v>95</v>
      </c>
      <c r="L2" s="9" t="s">
        <v>94</v>
      </c>
      <c r="M2" s="9" t="s">
        <v>93</v>
      </c>
      <c r="N2" s="9" t="s">
        <v>92</v>
      </c>
      <c r="O2" s="9" t="s">
        <v>91</v>
      </c>
      <c r="P2" s="9" t="s">
        <v>90</v>
      </c>
      <c r="Q2" s="9" t="s">
        <v>89</v>
      </c>
      <c r="R2" s="9" t="s">
        <v>88</v>
      </c>
      <c r="S2" s="9" t="s">
        <v>87</v>
      </c>
      <c r="T2" s="9" t="s">
        <v>86</v>
      </c>
      <c r="U2" s="9" t="s">
        <v>85</v>
      </c>
      <c r="V2" s="9" t="s">
        <v>84</v>
      </c>
      <c r="W2" s="9" t="s">
        <v>83</v>
      </c>
      <c r="X2" s="9" t="s">
        <v>82</v>
      </c>
      <c r="Y2" s="9" t="s">
        <v>81</v>
      </c>
      <c r="Z2" s="9" t="s">
        <v>80</v>
      </c>
      <c r="AA2" s="9" t="s">
        <v>79</v>
      </c>
      <c r="AB2" s="9" t="s">
        <v>78</v>
      </c>
      <c r="AC2" s="9" t="s">
        <v>77</v>
      </c>
      <c r="AD2" s="9" t="s">
        <v>76</v>
      </c>
      <c r="AE2" s="9" t="s">
        <v>75</v>
      </c>
      <c r="AF2" s="9" t="s">
        <v>74</v>
      </c>
      <c r="AG2" s="9" t="s">
        <v>73</v>
      </c>
      <c r="AH2" s="9" t="s">
        <v>72</v>
      </c>
      <c r="AI2" s="9" t="s">
        <v>71</v>
      </c>
      <c r="AJ2" s="9" t="s">
        <v>70</v>
      </c>
      <c r="AK2" s="9" t="s">
        <v>69</v>
      </c>
      <c r="AL2" s="9" t="s">
        <v>68</v>
      </c>
      <c r="AM2" s="9" t="s">
        <v>67</v>
      </c>
    </row>
    <row r="3" spans="1:39" ht="15" x14ac:dyDescent="0.25">
      <c r="A3" s="7" t="s">
        <v>66</v>
      </c>
      <c r="B3" s="6">
        <v>901004568418</v>
      </c>
      <c r="C3" s="6">
        <v>113257564828</v>
      </c>
      <c r="D3" s="6">
        <v>246625401918</v>
      </c>
      <c r="E3" s="6">
        <v>456289446708</v>
      </c>
      <c r="F3" s="6">
        <v>146314072487</v>
      </c>
      <c r="G3" s="6">
        <v>115730949976</v>
      </c>
      <c r="H3" s="6">
        <v>78741841684</v>
      </c>
      <c r="I3" s="6">
        <v>2197810065803</v>
      </c>
      <c r="J3" s="6">
        <v>95744288206</v>
      </c>
      <c r="K3" s="6">
        <v>91827693306</v>
      </c>
      <c r="L3" s="6">
        <v>393230059014</v>
      </c>
      <c r="M3" s="6">
        <v>145355232298</v>
      </c>
      <c r="N3" s="6">
        <v>358475241004</v>
      </c>
      <c r="O3" s="6">
        <v>62021878414</v>
      </c>
      <c r="P3" s="6">
        <v>93404166517</v>
      </c>
      <c r="Q3" s="6">
        <v>143140021776</v>
      </c>
      <c r="R3" s="6">
        <v>689979999324</v>
      </c>
      <c r="S3" s="6">
        <v>113637428115</v>
      </c>
      <c r="T3" s="6">
        <v>166591842660</v>
      </c>
      <c r="U3" s="6">
        <v>108141880568</v>
      </c>
      <c r="V3" s="6">
        <v>87668788859</v>
      </c>
      <c r="W3" s="6">
        <v>69108212166</v>
      </c>
      <c r="X3" s="6">
        <v>359131594873</v>
      </c>
      <c r="Y3" s="6">
        <v>377897052756</v>
      </c>
      <c r="Z3" s="6">
        <v>302538801504</v>
      </c>
      <c r="AA3" s="6">
        <v>78577916514</v>
      </c>
      <c r="AB3" s="6">
        <v>118231008509</v>
      </c>
      <c r="AC3" s="6">
        <v>1227410451862</v>
      </c>
      <c r="AD3" s="6">
        <v>164590814826</v>
      </c>
      <c r="AE3" s="6">
        <v>206576213859</v>
      </c>
      <c r="AF3" s="6">
        <v>184596921437</v>
      </c>
      <c r="AG3" s="6">
        <v>116449496555</v>
      </c>
      <c r="AH3" s="6">
        <v>698674797257</v>
      </c>
      <c r="AI3" s="6">
        <v>572871018197</v>
      </c>
      <c r="AJ3" s="6">
        <v>179027595439</v>
      </c>
      <c r="AK3" s="6">
        <v>2639516266576</v>
      </c>
      <c r="AL3" s="6">
        <v>320242251513</v>
      </c>
      <c r="AM3" s="6">
        <v>334702408324</v>
      </c>
    </row>
    <row r="4" spans="1:39" x14ac:dyDescent="0.2">
      <c r="A4" s="1" t="s">
        <v>65</v>
      </c>
      <c r="B4" s="3">
        <v>349282554128</v>
      </c>
      <c r="C4" s="3">
        <v>106961231300</v>
      </c>
      <c r="D4" s="3">
        <v>116536456672</v>
      </c>
      <c r="E4" s="3">
        <v>280370998496</v>
      </c>
      <c r="F4" s="3">
        <v>40209327937</v>
      </c>
      <c r="G4" s="3">
        <v>67029502419</v>
      </c>
      <c r="H4" s="3">
        <v>51876887460</v>
      </c>
      <c r="I4" s="3">
        <v>886220841703</v>
      </c>
      <c r="J4" s="3">
        <v>58958556644</v>
      </c>
      <c r="K4" s="3">
        <v>52834677473</v>
      </c>
      <c r="L4" s="3">
        <v>247973318227</v>
      </c>
      <c r="M4" s="3">
        <v>78887863009</v>
      </c>
      <c r="N4" s="3">
        <v>176169537043</v>
      </c>
      <c r="O4" s="3">
        <v>41495088929</v>
      </c>
      <c r="P4" s="3">
        <v>50106869795</v>
      </c>
      <c r="Q4" s="3">
        <v>53924076122</v>
      </c>
      <c r="R4" s="3">
        <v>685730073575</v>
      </c>
      <c r="S4" s="3">
        <v>58926212700</v>
      </c>
      <c r="T4" s="3">
        <v>116028718785</v>
      </c>
      <c r="U4" s="3">
        <v>107231879980</v>
      </c>
      <c r="V4" s="3">
        <v>50746076376</v>
      </c>
      <c r="W4" s="3">
        <v>42299632645</v>
      </c>
      <c r="X4" s="3">
        <v>149878696980</v>
      </c>
      <c r="Y4" s="3">
        <v>224262821561</v>
      </c>
      <c r="Z4" s="3">
        <v>189931039603</v>
      </c>
      <c r="AA4" s="3">
        <v>40142857185</v>
      </c>
      <c r="AB4" s="3">
        <v>52862034355</v>
      </c>
      <c r="AC4" s="3">
        <v>758634545558</v>
      </c>
      <c r="AD4" s="3">
        <v>125404433033</v>
      </c>
      <c r="AE4" s="3">
        <v>124449884671</v>
      </c>
      <c r="AF4" s="3">
        <v>52614972491</v>
      </c>
      <c r="AG4" s="3">
        <v>82391478911</v>
      </c>
      <c r="AH4" s="3">
        <v>414250577520</v>
      </c>
      <c r="AI4" s="3">
        <v>410882204357</v>
      </c>
      <c r="AJ4" s="3">
        <v>67077029750</v>
      </c>
      <c r="AK4" s="3">
        <v>1646644206027</v>
      </c>
      <c r="AL4" s="3">
        <v>125508038920</v>
      </c>
      <c r="AM4" s="3">
        <v>181909393399</v>
      </c>
    </row>
    <row r="5" spans="1:39" x14ac:dyDescent="0.2">
      <c r="A5" s="1" t="s">
        <v>64</v>
      </c>
      <c r="B5" s="3">
        <v>56486781930</v>
      </c>
      <c r="C5" s="3">
        <v>8482110336</v>
      </c>
      <c r="D5" s="3">
        <v>25190171800</v>
      </c>
      <c r="E5" s="3">
        <v>71756986906</v>
      </c>
      <c r="F5" s="3">
        <v>9726084636</v>
      </c>
      <c r="G5" s="3">
        <v>8747213759</v>
      </c>
      <c r="H5" s="3">
        <v>10310225432</v>
      </c>
      <c r="I5" s="3">
        <v>307501205350</v>
      </c>
      <c r="J5" s="3">
        <v>3822123323</v>
      </c>
      <c r="K5" s="3">
        <v>6641115761</v>
      </c>
      <c r="L5" s="3">
        <v>91462724085</v>
      </c>
      <c r="M5" s="3">
        <v>24719314662</v>
      </c>
      <c r="N5" s="3">
        <v>34737660805</v>
      </c>
      <c r="O5" s="3">
        <v>3205930850</v>
      </c>
      <c r="P5" s="3">
        <v>8316680284</v>
      </c>
      <c r="Q5" s="3">
        <v>11765968857</v>
      </c>
      <c r="R5" s="3">
        <v>219486301478</v>
      </c>
      <c r="S5" s="3">
        <v>7043596777</v>
      </c>
      <c r="T5" s="3">
        <v>89001715371</v>
      </c>
      <c r="U5" s="3">
        <v>17641611632</v>
      </c>
      <c r="V5" s="3">
        <v>11381013644</v>
      </c>
      <c r="W5" s="3">
        <v>6257968001</v>
      </c>
      <c r="X5" s="3">
        <v>26561139324</v>
      </c>
      <c r="Y5" s="3">
        <v>22921228060</v>
      </c>
      <c r="Z5" s="3">
        <v>22836474747</v>
      </c>
      <c r="AA5" s="3">
        <v>13037474780</v>
      </c>
      <c r="AB5" s="3">
        <v>17259008042</v>
      </c>
      <c r="AC5" s="3">
        <v>101938114381</v>
      </c>
      <c r="AD5" s="3">
        <v>12938311168</v>
      </c>
      <c r="AE5" s="3">
        <v>34028889630</v>
      </c>
      <c r="AF5" s="3">
        <v>27981172592</v>
      </c>
      <c r="AG5" s="3">
        <v>7692688204</v>
      </c>
      <c r="AH5" s="3">
        <v>97600786492</v>
      </c>
      <c r="AI5" s="3">
        <v>74034549874</v>
      </c>
      <c r="AJ5" s="3">
        <v>11317025711</v>
      </c>
      <c r="AK5" s="3">
        <v>759283741667</v>
      </c>
      <c r="AL5" s="3">
        <v>70018363508</v>
      </c>
      <c r="AM5" s="3">
        <v>27099800731</v>
      </c>
    </row>
    <row r="6" spans="1:39" x14ac:dyDescent="0.2">
      <c r="A6" s="1" t="s">
        <v>63</v>
      </c>
      <c r="B6" s="3">
        <v>273980317322</v>
      </c>
      <c r="C6" s="3">
        <v>98461993026</v>
      </c>
      <c r="D6" s="3">
        <v>89318610875</v>
      </c>
      <c r="E6" s="3">
        <v>207906641194</v>
      </c>
      <c r="F6" s="3">
        <v>25519262171</v>
      </c>
      <c r="G6" s="3">
        <v>58019358226</v>
      </c>
      <c r="H6" s="3">
        <v>37891698923</v>
      </c>
      <c r="I6" s="3">
        <v>578299449623</v>
      </c>
      <c r="J6" s="3">
        <v>55041934717</v>
      </c>
      <c r="K6" s="3">
        <v>46037476104</v>
      </c>
      <c r="L6" s="3">
        <v>156279388462</v>
      </c>
      <c r="M6" s="3">
        <v>54057066765</v>
      </c>
      <c r="N6" s="3">
        <v>131183196201</v>
      </c>
      <c r="O6" s="3">
        <v>38076467654</v>
      </c>
      <c r="P6" s="3">
        <v>40613057389</v>
      </c>
      <c r="Q6" s="3">
        <v>41749462574</v>
      </c>
      <c r="R6" s="3">
        <v>466200362782</v>
      </c>
      <c r="S6" s="3">
        <v>50988057063</v>
      </c>
      <c r="T6" s="3">
        <v>26979336075</v>
      </c>
      <c r="U6" s="3">
        <v>89590268348</v>
      </c>
      <c r="V6" s="3">
        <v>38699428619</v>
      </c>
      <c r="W6" s="3">
        <v>34299456557</v>
      </c>
      <c r="X6" s="3">
        <v>123106101042</v>
      </c>
      <c r="Y6" s="3">
        <v>193322609041</v>
      </c>
      <c r="Z6" s="3">
        <v>164092246396</v>
      </c>
      <c r="AA6" s="3">
        <v>27046012609</v>
      </c>
      <c r="AB6" s="3">
        <v>35503324240</v>
      </c>
      <c r="AC6" s="3">
        <v>650480724754</v>
      </c>
      <c r="AD6" s="3">
        <v>112421524906</v>
      </c>
      <c r="AE6" s="3">
        <v>89148783775</v>
      </c>
      <c r="AF6" s="3">
        <v>24446401409</v>
      </c>
      <c r="AG6" s="3">
        <v>74230421855</v>
      </c>
      <c r="AH6" s="3">
        <v>312981110627</v>
      </c>
      <c r="AI6" s="3">
        <v>334699345230</v>
      </c>
      <c r="AJ6" s="3">
        <v>55658510469</v>
      </c>
      <c r="AK6" s="3">
        <v>881125970331</v>
      </c>
      <c r="AL6" s="3">
        <v>45014288966</v>
      </c>
      <c r="AM6" s="3">
        <v>152147350351</v>
      </c>
    </row>
    <row r="7" spans="1:39" x14ac:dyDescent="0.2">
      <c r="A7" s="1" t="s">
        <v>62</v>
      </c>
      <c r="B7" s="3">
        <v>-20637233282</v>
      </c>
      <c r="C7" s="3">
        <v>-2676848766</v>
      </c>
      <c r="D7" s="3">
        <v>-3787073673</v>
      </c>
      <c r="E7" s="8">
        <v>0</v>
      </c>
      <c r="F7" s="3">
        <v>-321245483</v>
      </c>
      <c r="G7" s="3">
        <v>-827404539</v>
      </c>
      <c r="H7" s="3">
        <v>-72123168</v>
      </c>
      <c r="I7" s="3">
        <v>-18250539129</v>
      </c>
      <c r="J7" s="3">
        <v>-732357109</v>
      </c>
      <c r="K7" s="3">
        <v>-893094189</v>
      </c>
      <c r="L7" s="3">
        <v>-8583803823</v>
      </c>
      <c r="M7" s="3">
        <v>-1545063359</v>
      </c>
      <c r="N7" s="3">
        <v>-2053664833</v>
      </c>
      <c r="O7" s="3">
        <v>-1307388170</v>
      </c>
      <c r="P7" s="3">
        <v>-1177129455</v>
      </c>
      <c r="Q7" s="3">
        <v>-1178204762</v>
      </c>
      <c r="R7" s="3">
        <v>-2976287767</v>
      </c>
      <c r="S7" s="3">
        <v>-909010732</v>
      </c>
      <c r="T7" s="3">
        <v>-57723445</v>
      </c>
      <c r="U7" s="8">
        <v>0</v>
      </c>
      <c r="V7" s="8">
        <v>0</v>
      </c>
      <c r="W7" s="3">
        <v>-702636410</v>
      </c>
      <c r="X7" s="3">
        <v>-8377519880</v>
      </c>
      <c r="Y7" s="3">
        <v>-6000000</v>
      </c>
      <c r="Z7" s="3">
        <v>-1520817718</v>
      </c>
      <c r="AA7" s="3">
        <v>-1052772760</v>
      </c>
      <c r="AB7" s="3">
        <v>-862098881</v>
      </c>
      <c r="AC7" s="3">
        <v>-28671387194</v>
      </c>
      <c r="AD7" s="3">
        <v>-3018530697</v>
      </c>
      <c r="AE7" s="3">
        <v>-3857259783</v>
      </c>
      <c r="AF7" s="3">
        <v>-212058685</v>
      </c>
      <c r="AG7" s="3">
        <v>-2412387235</v>
      </c>
      <c r="AH7" s="3">
        <v>-9706269947</v>
      </c>
      <c r="AI7" s="3">
        <v>-20899592990</v>
      </c>
      <c r="AJ7" s="3">
        <v>-3269858705</v>
      </c>
      <c r="AK7" s="3">
        <v>-26502568467</v>
      </c>
      <c r="AL7" s="3">
        <v>-2880811898</v>
      </c>
      <c r="AM7" s="3">
        <v>-8802190984</v>
      </c>
    </row>
    <row r="8" spans="1:39" x14ac:dyDescent="0.2">
      <c r="A8" s="1" t="s">
        <v>61</v>
      </c>
      <c r="B8" s="3">
        <v>33652995797</v>
      </c>
      <c r="C8" s="3">
        <v>10000000</v>
      </c>
      <c r="D8" s="3">
        <v>1719315937</v>
      </c>
      <c r="E8" s="3">
        <v>4175945833</v>
      </c>
      <c r="F8" s="3">
        <v>929527936</v>
      </c>
      <c r="G8" s="3">
        <v>500444153</v>
      </c>
      <c r="H8" s="3">
        <v>164265547</v>
      </c>
      <c r="I8" s="3">
        <v>18513740214</v>
      </c>
      <c r="J8" s="3">
        <v>250448917</v>
      </c>
      <c r="K8" s="3">
        <v>1539349207</v>
      </c>
      <c r="L8" s="3">
        <v>1275575037</v>
      </c>
      <c r="M8" s="3">
        <v>196056613</v>
      </c>
      <c r="N8" s="3">
        <v>1942228467</v>
      </c>
      <c r="O8" s="3">
        <v>2055700725</v>
      </c>
      <c r="P8" s="3">
        <v>16620213</v>
      </c>
      <c r="Q8" s="3">
        <v>3052954769</v>
      </c>
      <c r="R8" s="8">
        <v>0</v>
      </c>
      <c r="S8" s="3">
        <v>1499043965</v>
      </c>
      <c r="T8" s="3">
        <v>129809821</v>
      </c>
      <c r="U8" s="3">
        <v>13812398</v>
      </c>
      <c r="V8" s="3">
        <v>123742013</v>
      </c>
      <c r="W8" s="3">
        <v>299847332</v>
      </c>
      <c r="X8" s="3">
        <v>2971237948</v>
      </c>
      <c r="Y8" s="3">
        <v>206485000</v>
      </c>
      <c r="Z8" s="3">
        <v>4983075850</v>
      </c>
      <c r="AA8" s="3">
        <v>120537854</v>
      </c>
      <c r="AB8" s="3">
        <v>2315912414</v>
      </c>
      <c r="AC8" s="3">
        <v>11055382659</v>
      </c>
      <c r="AD8" s="3">
        <v>113577382</v>
      </c>
      <c r="AE8" s="3">
        <v>204194819</v>
      </c>
      <c r="AF8" s="3">
        <v>6515069</v>
      </c>
      <c r="AG8" s="3">
        <v>512226314</v>
      </c>
      <c r="AH8" s="3">
        <v>7513128930</v>
      </c>
      <c r="AI8" s="3">
        <v>8417398595</v>
      </c>
      <c r="AJ8" s="3">
        <v>891104148</v>
      </c>
      <c r="AK8" s="3">
        <v>20205697605</v>
      </c>
      <c r="AL8" s="3">
        <v>332661880</v>
      </c>
      <c r="AM8" s="3">
        <v>1280775023</v>
      </c>
    </row>
    <row r="9" spans="1:39" x14ac:dyDescent="0.2">
      <c r="A9" s="1" t="s">
        <v>60</v>
      </c>
      <c r="B9" s="3">
        <v>17794864756</v>
      </c>
      <c r="C9" s="8">
        <v>0</v>
      </c>
      <c r="D9" s="3">
        <v>1987354450</v>
      </c>
      <c r="E9" s="3">
        <v>74405682</v>
      </c>
      <c r="F9" s="3">
        <v>4848823489</v>
      </c>
      <c r="G9" s="3">
        <v>223385837</v>
      </c>
      <c r="H9" s="3">
        <v>3660543490</v>
      </c>
      <c r="I9" s="3">
        <v>97910487</v>
      </c>
      <c r="J9" s="3">
        <v>22722294</v>
      </c>
      <c r="K9" s="3">
        <v>117240464</v>
      </c>
      <c r="L9" s="8">
        <v>0</v>
      </c>
      <c r="M9" s="3">
        <v>79456191</v>
      </c>
      <c r="N9" s="3">
        <v>9758916042</v>
      </c>
      <c r="O9" s="3">
        <v>179295921</v>
      </c>
      <c r="P9" s="3">
        <v>1070371231</v>
      </c>
      <c r="Q9" s="3">
        <v>10888826</v>
      </c>
      <c r="R9" s="8">
        <v>0</v>
      </c>
      <c r="S9" s="3">
        <v>728771296</v>
      </c>
      <c r="T9" s="8">
        <v>0</v>
      </c>
      <c r="U9" s="8">
        <v>0</v>
      </c>
      <c r="V9" s="3">
        <v>336759826</v>
      </c>
      <c r="W9" s="3">
        <v>1671236524</v>
      </c>
      <c r="X9" s="3">
        <v>22377958</v>
      </c>
      <c r="Y9" s="3">
        <v>7999622488</v>
      </c>
      <c r="Z9" s="3">
        <v>2608361762</v>
      </c>
      <c r="AA9" s="8">
        <v>0</v>
      </c>
      <c r="AB9" s="8">
        <v>0</v>
      </c>
      <c r="AC9" s="8">
        <v>0</v>
      </c>
      <c r="AD9" s="8">
        <v>0</v>
      </c>
      <c r="AE9" s="3">
        <v>979138323</v>
      </c>
      <c r="AF9" s="8">
        <v>0</v>
      </c>
      <c r="AG9" s="3">
        <v>25498756</v>
      </c>
      <c r="AH9" s="8">
        <v>0</v>
      </c>
      <c r="AI9" s="3">
        <v>78080423</v>
      </c>
      <c r="AJ9" s="3">
        <v>46412195</v>
      </c>
      <c r="AK9" s="8">
        <v>0</v>
      </c>
      <c r="AL9" s="3">
        <v>2624847021</v>
      </c>
      <c r="AM9" s="3">
        <v>2300593048</v>
      </c>
    </row>
    <row r="10" spans="1:39" x14ac:dyDescent="0.2">
      <c r="A10" s="1" t="s">
        <v>59</v>
      </c>
      <c r="B10" s="3">
        <v>1020590120</v>
      </c>
      <c r="C10" s="3">
        <v>17127938</v>
      </c>
      <c r="D10" s="3">
        <v>40319547</v>
      </c>
      <c r="E10" s="3">
        <v>632964714</v>
      </c>
      <c r="F10" s="3">
        <v>115157641</v>
      </c>
      <c r="G10" s="3">
        <v>39544597</v>
      </c>
      <c r="H10" s="3">
        <v>14419615</v>
      </c>
      <c r="I10" s="3">
        <v>322276243</v>
      </c>
      <c r="J10" s="3">
        <v>71776310</v>
      </c>
      <c r="K10" s="3">
        <v>38845144</v>
      </c>
      <c r="L10" s="3">
        <v>231205680</v>
      </c>
      <c r="M10" s="3">
        <v>32025391</v>
      </c>
      <c r="N10" s="3">
        <v>489763995</v>
      </c>
      <c r="O10" s="3">
        <v>33394504</v>
      </c>
      <c r="P10" s="3">
        <v>106760891</v>
      </c>
      <c r="Q10" s="3">
        <v>397755865</v>
      </c>
      <c r="R10" s="3">
        <v>43409315</v>
      </c>
      <c r="S10" s="3">
        <v>165787564</v>
      </c>
      <c r="T10" s="3">
        <v>47667339</v>
      </c>
      <c r="U10" s="8">
        <v>0</v>
      </c>
      <c r="V10" s="3">
        <v>328874287</v>
      </c>
      <c r="W10" s="3">
        <v>70971563</v>
      </c>
      <c r="X10" s="3">
        <v>189078656</v>
      </c>
      <c r="Y10" s="3">
        <v>19361972</v>
      </c>
      <c r="Z10" s="3">
        <v>393956698</v>
      </c>
      <c r="AA10" s="3">
        <v>59369796</v>
      </c>
      <c r="AB10" s="3">
        <v>99702073</v>
      </c>
      <c r="AC10" s="3">
        <v>6215706423</v>
      </c>
      <c r="AD10" s="3">
        <v>44596959</v>
      </c>
      <c r="AE10" s="3">
        <v>293072943</v>
      </c>
      <c r="AF10" s="3">
        <v>187398490</v>
      </c>
      <c r="AG10" s="3">
        <v>442870096</v>
      </c>
      <c r="AH10" s="3">
        <v>3668680401</v>
      </c>
      <c r="AI10" s="3">
        <v>2070228830</v>
      </c>
      <c r="AJ10" s="3">
        <v>55081375</v>
      </c>
      <c r="AK10" s="3">
        <v>6234494029</v>
      </c>
      <c r="AL10" s="3">
        <v>7850539425</v>
      </c>
      <c r="AM10" s="3">
        <v>361649269</v>
      </c>
    </row>
    <row r="11" spans="1:39" x14ac:dyDescent="0.2">
      <c r="A11" s="1" t="s">
        <v>58</v>
      </c>
      <c r="B11" s="3">
        <v>551722014290</v>
      </c>
      <c r="C11" s="3">
        <v>6296333528</v>
      </c>
      <c r="D11" s="3">
        <v>130088945246</v>
      </c>
      <c r="E11" s="3">
        <v>175918448212</v>
      </c>
      <c r="F11" s="3">
        <v>106104744550</v>
      </c>
      <c r="G11" s="3">
        <v>48701447557</v>
      </c>
      <c r="H11" s="3">
        <v>26864954224</v>
      </c>
      <c r="I11" s="3">
        <v>1311589224100</v>
      </c>
      <c r="J11" s="3">
        <v>36785731562</v>
      </c>
      <c r="K11" s="3">
        <v>38993015833</v>
      </c>
      <c r="L11" s="3">
        <v>145256740787</v>
      </c>
      <c r="M11" s="3">
        <v>66467369289</v>
      </c>
      <c r="N11" s="3">
        <v>182305703961</v>
      </c>
      <c r="O11" s="3">
        <v>20526789485</v>
      </c>
      <c r="P11" s="3">
        <v>43297296722</v>
      </c>
      <c r="Q11" s="3">
        <v>89215945654</v>
      </c>
      <c r="R11" s="3">
        <v>4249925749</v>
      </c>
      <c r="S11" s="3">
        <v>54711215415</v>
      </c>
      <c r="T11" s="3">
        <v>50563123875</v>
      </c>
      <c r="U11" s="3">
        <v>910000588</v>
      </c>
      <c r="V11" s="3">
        <v>36922712483</v>
      </c>
      <c r="W11" s="3">
        <v>26808579521</v>
      </c>
      <c r="X11" s="3">
        <v>209252897893</v>
      </c>
      <c r="Y11" s="3">
        <v>153634231195</v>
      </c>
      <c r="Z11" s="3">
        <v>112607761901</v>
      </c>
      <c r="AA11" s="3">
        <v>38435059329</v>
      </c>
      <c r="AB11" s="3">
        <v>65368974154</v>
      </c>
      <c r="AC11" s="3">
        <v>468775906304</v>
      </c>
      <c r="AD11" s="3">
        <v>39186381793</v>
      </c>
      <c r="AE11" s="3">
        <v>82126329188</v>
      </c>
      <c r="AF11" s="3">
        <v>131981948946</v>
      </c>
      <c r="AG11" s="3">
        <v>34058017644</v>
      </c>
      <c r="AH11" s="3">
        <v>284424219737</v>
      </c>
      <c r="AI11" s="3">
        <v>161988813840</v>
      </c>
      <c r="AJ11" s="3">
        <v>111950565689</v>
      </c>
      <c r="AK11" s="3">
        <v>992872060549</v>
      </c>
      <c r="AL11" s="3">
        <v>194734212593</v>
      </c>
      <c r="AM11" s="3">
        <v>152793014925</v>
      </c>
    </row>
    <row r="12" spans="1:39" x14ac:dyDescent="0.2">
      <c r="A12" s="1" t="s">
        <v>57</v>
      </c>
      <c r="B12" s="3">
        <v>2534727999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3">
        <v>423000000000</v>
      </c>
      <c r="J12" s="3">
        <v>2600000000</v>
      </c>
      <c r="K12" s="8">
        <v>0</v>
      </c>
      <c r="L12" s="3">
        <v>40000000000</v>
      </c>
      <c r="M12" s="8">
        <v>0</v>
      </c>
      <c r="N12" s="8">
        <v>0</v>
      </c>
      <c r="O12" s="8">
        <v>0</v>
      </c>
      <c r="P12" s="8">
        <v>0</v>
      </c>
      <c r="Q12" s="3">
        <v>3836995500</v>
      </c>
      <c r="R12" s="8">
        <v>0</v>
      </c>
      <c r="S12" s="8">
        <v>0</v>
      </c>
      <c r="T12" s="3">
        <v>19800100000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3">
        <v>2000000000</v>
      </c>
      <c r="AB12" s="8">
        <v>0</v>
      </c>
      <c r="AC12" s="3">
        <v>100000000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3">
        <v>42300000000</v>
      </c>
      <c r="AJ12" s="3">
        <v>1650000000</v>
      </c>
      <c r="AK12" s="8">
        <v>0</v>
      </c>
      <c r="AL12" s="8">
        <v>0</v>
      </c>
      <c r="AM12" s="8">
        <v>0</v>
      </c>
    </row>
    <row r="13" spans="1:39" x14ac:dyDescent="0.2">
      <c r="A13" s="1" t="s">
        <v>56</v>
      </c>
      <c r="B13" s="3">
        <v>486745450529</v>
      </c>
      <c r="C13" s="3">
        <v>6400000</v>
      </c>
      <c r="D13" s="3">
        <v>117958479937</v>
      </c>
      <c r="E13" s="3">
        <v>109276305050</v>
      </c>
      <c r="F13" s="3">
        <v>85666689609</v>
      </c>
      <c r="G13" s="3">
        <v>41543517510</v>
      </c>
      <c r="H13" s="3">
        <v>18586986711</v>
      </c>
      <c r="I13" s="3">
        <v>826353010766</v>
      </c>
      <c r="J13" s="3">
        <v>24213631764</v>
      </c>
      <c r="K13" s="3">
        <v>29619730010</v>
      </c>
      <c r="L13" s="3">
        <v>90665522334</v>
      </c>
      <c r="M13" s="3">
        <v>60308390184</v>
      </c>
      <c r="N13" s="3">
        <v>136504343883</v>
      </c>
      <c r="O13" s="3">
        <v>13399022987</v>
      </c>
      <c r="P13" s="3">
        <v>35433254928</v>
      </c>
      <c r="Q13" s="3">
        <v>67589672359</v>
      </c>
      <c r="R13" s="8">
        <v>0</v>
      </c>
      <c r="S13" s="3">
        <v>36014126626</v>
      </c>
      <c r="T13" s="3">
        <v>24355456191</v>
      </c>
      <c r="U13" s="8">
        <v>0</v>
      </c>
      <c r="V13" s="3">
        <v>28211832543</v>
      </c>
      <c r="W13" s="3">
        <v>19827256731</v>
      </c>
      <c r="X13" s="3">
        <v>123817840994</v>
      </c>
      <c r="Y13" s="3">
        <v>136423268948</v>
      </c>
      <c r="Z13" s="3">
        <v>87415935087</v>
      </c>
      <c r="AA13" s="3">
        <v>21155276642</v>
      </c>
      <c r="AB13" s="3">
        <v>53023340232</v>
      </c>
      <c r="AC13" s="3">
        <v>384421741356</v>
      </c>
      <c r="AD13" s="3">
        <v>29212736634</v>
      </c>
      <c r="AE13" s="3">
        <v>53754965216</v>
      </c>
      <c r="AF13" s="3">
        <v>119317479895</v>
      </c>
      <c r="AG13" s="3">
        <v>22728811210</v>
      </c>
      <c r="AH13" s="3">
        <v>230314141197</v>
      </c>
      <c r="AI13" s="3">
        <v>62395494072</v>
      </c>
      <c r="AJ13" s="3">
        <v>92505527273</v>
      </c>
      <c r="AK13" s="3">
        <v>836823475033</v>
      </c>
      <c r="AL13" s="3">
        <v>177114242565</v>
      </c>
      <c r="AM13" s="3">
        <v>131732863766</v>
      </c>
    </row>
    <row r="14" spans="1:39" x14ac:dyDescent="0.2">
      <c r="A14" s="1" t="s">
        <v>55</v>
      </c>
      <c r="B14" s="3">
        <v>-10597241319</v>
      </c>
      <c r="C14" s="8">
        <v>0</v>
      </c>
      <c r="D14" s="3">
        <v>-6253449753</v>
      </c>
      <c r="E14" s="3">
        <v>-7038675766</v>
      </c>
      <c r="F14" s="3">
        <v>-2051582946</v>
      </c>
      <c r="G14" s="3">
        <v>-3483774215</v>
      </c>
      <c r="H14" s="3">
        <v>-992300750</v>
      </c>
      <c r="I14" s="3">
        <v>-40297076120</v>
      </c>
      <c r="J14" s="3">
        <v>-1061508678</v>
      </c>
      <c r="K14" s="3">
        <v>-2156904830</v>
      </c>
      <c r="L14" s="3">
        <v>-4070177599</v>
      </c>
      <c r="M14" s="3">
        <v>-2262503932</v>
      </c>
      <c r="N14" s="3">
        <v>-9807127299</v>
      </c>
      <c r="O14" s="3">
        <v>-1099104891</v>
      </c>
      <c r="P14" s="3">
        <v>-290101935</v>
      </c>
      <c r="Q14" s="3">
        <v>-904916151</v>
      </c>
      <c r="R14" s="8">
        <v>0</v>
      </c>
      <c r="S14" s="3">
        <v>-901201790</v>
      </c>
      <c r="T14" s="3">
        <v>-478637949</v>
      </c>
      <c r="U14" s="8">
        <v>0</v>
      </c>
      <c r="V14" s="3">
        <v>-3759484504</v>
      </c>
      <c r="W14" s="3">
        <v>-464444610</v>
      </c>
      <c r="X14" s="3">
        <v>-15217790662</v>
      </c>
      <c r="Y14" s="8">
        <v>0</v>
      </c>
      <c r="Z14" s="3">
        <v>-6104235359</v>
      </c>
      <c r="AA14" s="3">
        <v>-723777011</v>
      </c>
      <c r="AB14" s="3">
        <v>-1509592715</v>
      </c>
      <c r="AC14" s="3">
        <v>-28613975503</v>
      </c>
      <c r="AD14" s="3">
        <v>-1165048268</v>
      </c>
      <c r="AE14" s="3">
        <v>-2143196411</v>
      </c>
      <c r="AF14" s="3">
        <v>-1655277288</v>
      </c>
      <c r="AG14" s="3">
        <v>-1231104999</v>
      </c>
      <c r="AH14" s="3">
        <v>-23170420321</v>
      </c>
      <c r="AI14" s="8">
        <v>0</v>
      </c>
      <c r="AJ14" s="3">
        <v>-7400816712</v>
      </c>
      <c r="AK14" s="3">
        <v>-34360351748</v>
      </c>
      <c r="AL14" s="3">
        <v>-11562589409</v>
      </c>
      <c r="AM14" s="3">
        <v>-2841196617</v>
      </c>
    </row>
    <row r="15" spans="1:39" x14ac:dyDescent="0.2">
      <c r="A15" s="1" t="s">
        <v>54</v>
      </c>
      <c r="B15" s="3">
        <v>405137387</v>
      </c>
      <c r="C15" s="3">
        <v>6400000</v>
      </c>
      <c r="D15" s="3">
        <v>73395000</v>
      </c>
      <c r="E15" s="3">
        <v>3402610909</v>
      </c>
      <c r="F15" s="8">
        <v>0</v>
      </c>
      <c r="G15" s="8">
        <v>0</v>
      </c>
      <c r="H15" s="8">
        <v>0</v>
      </c>
      <c r="I15" s="3">
        <v>1030453831</v>
      </c>
      <c r="J15" s="3">
        <v>148241286</v>
      </c>
      <c r="K15" s="3">
        <v>9800350</v>
      </c>
      <c r="L15" s="8">
        <v>0</v>
      </c>
      <c r="M15" s="3">
        <v>101191060</v>
      </c>
      <c r="N15" s="3">
        <v>896241750</v>
      </c>
      <c r="O15" s="3">
        <v>432900612</v>
      </c>
      <c r="P15" s="3">
        <v>136666066</v>
      </c>
      <c r="Q15" s="3">
        <v>243284894</v>
      </c>
      <c r="R15" s="8">
        <v>0</v>
      </c>
      <c r="S15" s="3">
        <v>45725238</v>
      </c>
      <c r="T15" s="8">
        <v>0</v>
      </c>
      <c r="U15" s="8">
        <v>0</v>
      </c>
      <c r="V15" s="8">
        <v>0</v>
      </c>
      <c r="W15" s="8">
        <v>0</v>
      </c>
      <c r="X15" s="3">
        <v>7625510</v>
      </c>
      <c r="Y15" s="8">
        <v>0</v>
      </c>
      <c r="Z15" s="3">
        <v>17000000</v>
      </c>
      <c r="AA15" s="8">
        <v>0</v>
      </c>
      <c r="AB15" s="8">
        <v>0</v>
      </c>
      <c r="AC15" s="3">
        <v>138890530</v>
      </c>
      <c r="AD15" s="3">
        <v>23139177</v>
      </c>
      <c r="AE15" s="3">
        <v>216641488</v>
      </c>
      <c r="AF15" s="3">
        <v>187697295</v>
      </c>
      <c r="AG15" s="3">
        <v>216073083</v>
      </c>
      <c r="AH15" s="3">
        <v>16439688035</v>
      </c>
      <c r="AI15" s="3">
        <v>35390375</v>
      </c>
      <c r="AJ15" s="3">
        <v>776091540</v>
      </c>
      <c r="AK15" s="3">
        <v>1173831810</v>
      </c>
      <c r="AL15" s="8">
        <v>0</v>
      </c>
      <c r="AM15" s="3">
        <v>107283549</v>
      </c>
    </row>
    <row r="16" spans="1:39" x14ac:dyDescent="0.2">
      <c r="A16" s="1" t="s">
        <v>53</v>
      </c>
      <c r="B16" s="3">
        <v>5001467190</v>
      </c>
      <c r="C16" s="3">
        <v>5738399341</v>
      </c>
      <c r="D16" s="3">
        <v>459913865</v>
      </c>
      <c r="E16" s="3">
        <v>32645445859</v>
      </c>
      <c r="F16" s="3">
        <v>11255816359</v>
      </c>
      <c r="G16" s="3">
        <v>763662466</v>
      </c>
      <c r="H16" s="3">
        <v>1372210489</v>
      </c>
      <c r="I16" s="3">
        <v>1783803553</v>
      </c>
      <c r="J16" s="3">
        <v>242631937</v>
      </c>
      <c r="K16" s="3">
        <v>1075067334</v>
      </c>
      <c r="L16" s="3">
        <v>2089646659</v>
      </c>
      <c r="M16" s="3">
        <v>1799855108</v>
      </c>
      <c r="N16" s="3">
        <v>7420094011</v>
      </c>
      <c r="O16" s="3">
        <v>447477934</v>
      </c>
      <c r="P16" s="3">
        <v>1113813768</v>
      </c>
      <c r="Q16" s="3">
        <v>6911387621</v>
      </c>
      <c r="R16" s="8">
        <v>0</v>
      </c>
      <c r="S16" s="3">
        <v>1199447593</v>
      </c>
      <c r="T16" s="3">
        <v>598110136</v>
      </c>
      <c r="U16" s="8">
        <v>0</v>
      </c>
      <c r="V16" s="3">
        <v>165185748</v>
      </c>
      <c r="W16" s="3">
        <v>1331493563</v>
      </c>
      <c r="X16" s="3">
        <v>54169772146</v>
      </c>
      <c r="Y16" s="3">
        <v>6345906382</v>
      </c>
      <c r="Z16" s="3">
        <v>2386395508</v>
      </c>
      <c r="AA16" s="3">
        <v>9622570507</v>
      </c>
      <c r="AB16" s="3">
        <v>3068512608</v>
      </c>
      <c r="AC16" s="3">
        <v>3882933000</v>
      </c>
      <c r="AD16" s="3">
        <v>1351326661</v>
      </c>
      <c r="AE16" s="8">
        <v>0</v>
      </c>
      <c r="AF16" s="3">
        <v>1019761866</v>
      </c>
      <c r="AG16" s="3">
        <v>1069453388</v>
      </c>
      <c r="AH16" s="3">
        <v>38472205932</v>
      </c>
      <c r="AI16" s="3">
        <v>276000000</v>
      </c>
      <c r="AJ16" s="3">
        <v>1326091343</v>
      </c>
      <c r="AK16" s="3">
        <v>73100856224</v>
      </c>
      <c r="AL16" s="3">
        <v>1498946808</v>
      </c>
      <c r="AM16" s="3">
        <v>2693286429</v>
      </c>
    </row>
    <row r="17" spans="1:39" x14ac:dyDescent="0.2">
      <c r="A17" s="1" t="s">
        <v>52</v>
      </c>
      <c r="B17" s="3">
        <v>56928585943</v>
      </c>
      <c r="C17" s="3">
        <v>551534187</v>
      </c>
      <c r="D17" s="3">
        <v>11309466271</v>
      </c>
      <c r="E17" s="3">
        <v>26708655750</v>
      </c>
      <c r="F17" s="3">
        <v>9182238582</v>
      </c>
      <c r="G17" s="3">
        <v>5670807907</v>
      </c>
      <c r="H17" s="3">
        <v>6754939179</v>
      </c>
      <c r="I17" s="3">
        <v>58951088878</v>
      </c>
      <c r="J17" s="3">
        <v>7069292758</v>
      </c>
      <c r="K17" s="3">
        <v>7147289704</v>
      </c>
      <c r="L17" s="3">
        <v>11739063935</v>
      </c>
      <c r="M17" s="3">
        <v>4278519811</v>
      </c>
      <c r="N17" s="3">
        <v>37514672802</v>
      </c>
      <c r="O17" s="3">
        <v>3737509268</v>
      </c>
      <c r="P17" s="3">
        <v>6383229365</v>
      </c>
      <c r="Q17" s="3">
        <v>8965000224</v>
      </c>
      <c r="R17" s="3">
        <v>3484390246</v>
      </c>
      <c r="S17" s="3">
        <v>17048620893</v>
      </c>
      <c r="T17" s="3">
        <v>3591296482</v>
      </c>
      <c r="U17" s="3">
        <v>910000588</v>
      </c>
      <c r="V17" s="3">
        <v>6467264419</v>
      </c>
      <c r="W17" s="3">
        <v>5403568974</v>
      </c>
      <c r="X17" s="3">
        <v>30459698096</v>
      </c>
      <c r="Y17" s="3">
        <v>10865055865</v>
      </c>
      <c r="Z17" s="3">
        <v>18079339512</v>
      </c>
      <c r="AA17" s="3">
        <v>5452063816</v>
      </c>
      <c r="AB17" s="3">
        <v>9243678524</v>
      </c>
      <c r="AC17" s="3">
        <v>63545927393</v>
      </c>
      <c r="AD17" s="3">
        <v>6713614304</v>
      </c>
      <c r="AE17" s="3">
        <v>24306248827</v>
      </c>
      <c r="AF17" s="3">
        <v>10760068074</v>
      </c>
      <c r="AG17" s="3">
        <v>9211398754</v>
      </c>
      <c r="AH17" s="3">
        <v>12231550170</v>
      </c>
      <c r="AI17" s="3">
        <v>56318340072</v>
      </c>
      <c r="AJ17" s="3">
        <v>15470699182</v>
      </c>
      <c r="AK17" s="3">
        <v>79161006129</v>
      </c>
      <c r="AL17" s="3">
        <v>15470491252</v>
      </c>
      <c r="AM17" s="3">
        <v>16951522104</v>
      </c>
    </row>
    <row r="18" spans="1:39" x14ac:dyDescent="0.2">
      <c r="A18" s="1" t="s">
        <v>51</v>
      </c>
      <c r="B18" s="3">
        <v>511782629</v>
      </c>
      <c r="C18" s="8">
        <v>0</v>
      </c>
      <c r="D18" s="3">
        <v>361085173</v>
      </c>
      <c r="E18" s="3">
        <v>7288041553</v>
      </c>
      <c r="F18" s="8">
        <v>0</v>
      </c>
      <c r="G18" s="3">
        <v>723459674</v>
      </c>
      <c r="H18" s="3">
        <v>150817845</v>
      </c>
      <c r="I18" s="3">
        <v>1501320903</v>
      </c>
      <c r="J18" s="3">
        <v>2660175103</v>
      </c>
      <c r="K18" s="3">
        <v>1150928785</v>
      </c>
      <c r="L18" s="3">
        <v>762507859</v>
      </c>
      <c r="M18" s="3">
        <v>80604186</v>
      </c>
      <c r="N18" s="3">
        <v>866593265</v>
      </c>
      <c r="O18" s="3">
        <v>2942779296</v>
      </c>
      <c r="P18" s="3">
        <v>366998661</v>
      </c>
      <c r="Q18" s="3">
        <v>1912889950</v>
      </c>
      <c r="R18" s="3">
        <v>765535503</v>
      </c>
      <c r="S18" s="3">
        <v>449020303</v>
      </c>
      <c r="T18" s="3">
        <v>2218161066</v>
      </c>
      <c r="U18" s="8">
        <v>0</v>
      </c>
      <c r="V18" s="3">
        <v>2078429773</v>
      </c>
      <c r="W18" s="3">
        <v>246260253</v>
      </c>
      <c r="X18" s="3">
        <v>805586657</v>
      </c>
      <c r="Y18" s="8">
        <v>0</v>
      </c>
      <c r="Z18" s="3">
        <v>4726091794</v>
      </c>
      <c r="AA18" s="3">
        <v>205148364</v>
      </c>
      <c r="AB18" s="3">
        <v>33442790</v>
      </c>
      <c r="AC18" s="3">
        <v>16825304555</v>
      </c>
      <c r="AD18" s="3">
        <v>1908704194</v>
      </c>
      <c r="AE18" s="3">
        <v>4065115145</v>
      </c>
      <c r="AF18" s="3">
        <v>884639111</v>
      </c>
      <c r="AG18" s="3">
        <v>1048354292</v>
      </c>
      <c r="AH18" s="3">
        <v>3406322438</v>
      </c>
      <c r="AI18" s="3">
        <v>698979696</v>
      </c>
      <c r="AJ18" s="3">
        <v>998247891</v>
      </c>
      <c r="AK18" s="3">
        <v>3786723163</v>
      </c>
      <c r="AL18" s="3">
        <v>650531968</v>
      </c>
      <c r="AM18" s="3">
        <v>1415342626</v>
      </c>
    </row>
    <row r="19" spans="1:39" ht="15" x14ac:dyDescent="0.25">
      <c r="A19" s="7" t="s">
        <v>50</v>
      </c>
      <c r="B19" s="6">
        <v>665197185243</v>
      </c>
      <c r="C19" s="6">
        <v>100367278182</v>
      </c>
      <c r="D19" s="6">
        <v>189259797397</v>
      </c>
      <c r="E19" s="6">
        <v>341617999566</v>
      </c>
      <c r="F19" s="6">
        <v>92026452697</v>
      </c>
      <c r="G19" s="6">
        <v>85414313166</v>
      </c>
      <c r="H19" s="6">
        <v>60946149086</v>
      </c>
      <c r="I19" s="6">
        <v>1779304407654</v>
      </c>
      <c r="J19" s="6">
        <v>76852833529</v>
      </c>
      <c r="K19" s="6">
        <v>75553595823</v>
      </c>
      <c r="L19" s="6">
        <v>286648093599</v>
      </c>
      <c r="M19" s="6">
        <v>111794883501</v>
      </c>
      <c r="N19" s="6">
        <v>301609508534</v>
      </c>
      <c r="O19" s="6">
        <v>49801346389</v>
      </c>
      <c r="P19" s="6">
        <v>69592549321</v>
      </c>
      <c r="Q19" s="6">
        <v>117667831045</v>
      </c>
      <c r="R19" s="6">
        <v>617678173562</v>
      </c>
      <c r="S19" s="6">
        <v>91033111365</v>
      </c>
      <c r="T19" s="6">
        <v>145742911878</v>
      </c>
      <c r="U19" s="6">
        <v>94448638159</v>
      </c>
      <c r="V19" s="6">
        <v>62229725264</v>
      </c>
      <c r="W19" s="6">
        <v>52198971422</v>
      </c>
      <c r="X19" s="6">
        <v>289199297494</v>
      </c>
      <c r="Y19" s="6">
        <v>311295877151</v>
      </c>
      <c r="Z19" s="6">
        <v>230443407175</v>
      </c>
      <c r="AA19" s="6">
        <v>58793141402</v>
      </c>
      <c r="AB19" s="6">
        <v>83055162291</v>
      </c>
      <c r="AC19" s="6">
        <v>933440696125</v>
      </c>
      <c r="AD19" s="6">
        <v>117811994459</v>
      </c>
      <c r="AE19" s="6">
        <v>158499497738</v>
      </c>
      <c r="AF19" s="6">
        <v>145031013419</v>
      </c>
      <c r="AG19" s="6">
        <v>91805795920</v>
      </c>
      <c r="AH19" s="6">
        <v>520447542874</v>
      </c>
      <c r="AI19" s="6">
        <v>422151105463</v>
      </c>
      <c r="AJ19" s="6">
        <v>152209142404</v>
      </c>
      <c r="AK19" s="6">
        <v>2145264210252</v>
      </c>
      <c r="AL19" s="6">
        <v>266843984786</v>
      </c>
      <c r="AM19" s="6">
        <v>262037314478</v>
      </c>
    </row>
    <row r="20" spans="1:39" x14ac:dyDescent="0.2">
      <c r="A20" s="1" t="s">
        <v>49</v>
      </c>
      <c r="B20" s="3">
        <v>270400424335</v>
      </c>
      <c r="C20" s="3">
        <v>95650910293</v>
      </c>
      <c r="D20" s="3">
        <v>121849923856</v>
      </c>
      <c r="E20" s="3">
        <v>185861488319</v>
      </c>
      <c r="F20" s="3">
        <v>39884661946</v>
      </c>
      <c r="G20" s="3">
        <v>40825151016</v>
      </c>
      <c r="H20" s="3">
        <v>37050646173</v>
      </c>
      <c r="I20" s="3">
        <v>1025926424376</v>
      </c>
      <c r="J20" s="3">
        <v>50575412431</v>
      </c>
      <c r="K20" s="3">
        <v>45486759555</v>
      </c>
      <c r="L20" s="3">
        <v>216757829597</v>
      </c>
      <c r="M20" s="3">
        <v>35798731812</v>
      </c>
      <c r="N20" s="3">
        <v>157655122456</v>
      </c>
      <c r="O20" s="3">
        <v>25010065116</v>
      </c>
      <c r="P20" s="3">
        <v>43732780418</v>
      </c>
      <c r="Q20" s="3">
        <v>56193928243</v>
      </c>
      <c r="R20" s="3">
        <v>617678173562</v>
      </c>
      <c r="S20" s="3">
        <v>63714842823</v>
      </c>
      <c r="T20" s="3">
        <v>98058716352</v>
      </c>
      <c r="U20" s="3">
        <v>92476726827</v>
      </c>
      <c r="V20" s="3">
        <v>52075903119</v>
      </c>
      <c r="W20" s="3">
        <v>40525641321</v>
      </c>
      <c r="X20" s="3">
        <v>182256786321</v>
      </c>
      <c r="Y20" s="3">
        <v>251155357553</v>
      </c>
      <c r="Z20" s="3">
        <v>157197353405</v>
      </c>
      <c r="AA20" s="3">
        <v>41586733146</v>
      </c>
      <c r="AB20" s="3">
        <v>35205980794</v>
      </c>
      <c r="AC20" s="3">
        <v>730375750934</v>
      </c>
      <c r="AD20" s="3">
        <v>99262115319</v>
      </c>
      <c r="AE20" s="3">
        <v>109260301186</v>
      </c>
      <c r="AF20" s="3">
        <v>100452852917</v>
      </c>
      <c r="AG20" s="3">
        <v>67168392988</v>
      </c>
      <c r="AH20" s="3">
        <v>387306230637</v>
      </c>
      <c r="AI20" s="3">
        <v>294683414049</v>
      </c>
      <c r="AJ20" s="3">
        <v>85245381405</v>
      </c>
      <c r="AK20" s="3">
        <v>1515635237697</v>
      </c>
      <c r="AL20" s="3">
        <v>168589345563</v>
      </c>
      <c r="AM20" s="3">
        <v>140930095246</v>
      </c>
    </row>
    <row r="21" spans="1:39" x14ac:dyDescent="0.2">
      <c r="A21" s="1" t="s">
        <v>48</v>
      </c>
      <c r="B21" s="3">
        <v>239636413722</v>
      </c>
      <c r="C21" s="3">
        <v>95198228627</v>
      </c>
      <c r="D21" s="3">
        <v>106282733790</v>
      </c>
      <c r="E21" s="3">
        <v>148593315930</v>
      </c>
      <c r="F21" s="3">
        <v>35923676417</v>
      </c>
      <c r="G21" s="3">
        <v>37471596448</v>
      </c>
      <c r="H21" s="3">
        <v>34726017655</v>
      </c>
      <c r="I21" s="3">
        <v>973330331215</v>
      </c>
      <c r="J21" s="3">
        <v>47197956733</v>
      </c>
      <c r="K21" s="3">
        <v>43714752329</v>
      </c>
      <c r="L21" s="3">
        <v>180092204579</v>
      </c>
      <c r="M21" s="3">
        <v>33255171550</v>
      </c>
      <c r="N21" s="3">
        <v>140216993070</v>
      </c>
      <c r="O21" s="3">
        <v>22896917704</v>
      </c>
      <c r="P21" s="3">
        <v>40171078484</v>
      </c>
      <c r="Q21" s="3">
        <v>54431939786</v>
      </c>
      <c r="R21" s="3">
        <v>614569002275</v>
      </c>
      <c r="S21" s="3">
        <v>60568434189</v>
      </c>
      <c r="T21" s="3">
        <v>96065531796</v>
      </c>
      <c r="U21" s="3">
        <v>90189071227</v>
      </c>
      <c r="V21" s="3">
        <v>45106610194</v>
      </c>
      <c r="W21" s="3">
        <v>37894881686</v>
      </c>
      <c r="X21" s="3">
        <v>167569317857</v>
      </c>
      <c r="Y21" s="3">
        <v>247582040386</v>
      </c>
      <c r="Z21" s="3">
        <v>145760697949</v>
      </c>
      <c r="AA21" s="3">
        <v>26561771740</v>
      </c>
      <c r="AB21" s="3">
        <v>32087170204</v>
      </c>
      <c r="AC21" s="3">
        <v>687622660578</v>
      </c>
      <c r="AD21" s="3">
        <v>87908518676</v>
      </c>
      <c r="AE21" s="3">
        <v>105636228315</v>
      </c>
      <c r="AF21" s="3">
        <v>95823393364</v>
      </c>
      <c r="AG21" s="3">
        <v>63763520109</v>
      </c>
      <c r="AH21" s="3">
        <v>361045310792</v>
      </c>
      <c r="AI21" s="3">
        <v>263535637447</v>
      </c>
      <c r="AJ21" s="3">
        <v>80861427339</v>
      </c>
      <c r="AK21" s="3">
        <v>1374327488747</v>
      </c>
      <c r="AL21" s="3">
        <v>150154037221</v>
      </c>
      <c r="AM21" s="3">
        <v>130616741494</v>
      </c>
    </row>
    <row r="22" spans="1:39" x14ac:dyDescent="0.2">
      <c r="A22" s="1" t="s">
        <v>47</v>
      </c>
      <c r="B22" s="3">
        <v>57371019030</v>
      </c>
      <c r="C22" s="3">
        <v>26326175397</v>
      </c>
      <c r="D22" s="3">
        <v>34746481298</v>
      </c>
      <c r="E22" s="3">
        <v>70460418595</v>
      </c>
      <c r="F22" s="3">
        <v>6043944362</v>
      </c>
      <c r="G22" s="3">
        <v>11280630599</v>
      </c>
      <c r="H22" s="3">
        <v>2406504928</v>
      </c>
      <c r="I22" s="3">
        <v>382845462752</v>
      </c>
      <c r="J22" s="3">
        <v>12815933747</v>
      </c>
      <c r="K22" s="3">
        <v>14383212124</v>
      </c>
      <c r="L22" s="3">
        <v>89151438307</v>
      </c>
      <c r="M22" s="3">
        <v>20479929464</v>
      </c>
      <c r="N22" s="3">
        <v>49595858962</v>
      </c>
      <c r="O22" s="3">
        <v>9113460412</v>
      </c>
      <c r="P22" s="3">
        <v>8205250909</v>
      </c>
      <c r="Q22" s="3">
        <v>23831910091</v>
      </c>
      <c r="R22" s="3">
        <v>204644833042</v>
      </c>
      <c r="S22" s="3">
        <v>21495394759</v>
      </c>
      <c r="T22" s="3">
        <v>21673543106</v>
      </c>
      <c r="U22" s="3">
        <v>9499274237</v>
      </c>
      <c r="V22" s="3">
        <v>11229120940</v>
      </c>
      <c r="W22" s="3">
        <v>13411624628</v>
      </c>
      <c r="X22" s="3">
        <v>68684283618</v>
      </c>
      <c r="Y22" s="3">
        <v>14440995340</v>
      </c>
      <c r="Z22" s="3">
        <v>55251395758</v>
      </c>
      <c r="AA22" s="3">
        <v>23048750635</v>
      </c>
      <c r="AB22" s="3">
        <v>30280275183</v>
      </c>
      <c r="AC22" s="3">
        <v>298568180936</v>
      </c>
      <c r="AD22" s="3">
        <v>42794127456</v>
      </c>
      <c r="AE22" s="3">
        <v>60218067145</v>
      </c>
      <c r="AF22" s="3">
        <v>57336268251</v>
      </c>
      <c r="AG22" s="3">
        <v>15492707692</v>
      </c>
      <c r="AH22" s="3">
        <v>186190772169</v>
      </c>
      <c r="AI22" s="3">
        <v>127111293961</v>
      </c>
      <c r="AJ22" s="3">
        <v>29756129584</v>
      </c>
      <c r="AK22" s="3">
        <v>680316540835</v>
      </c>
      <c r="AL22" s="3">
        <v>27756129638</v>
      </c>
      <c r="AM22" s="3">
        <v>72510884021</v>
      </c>
    </row>
    <row r="23" spans="1:39" x14ac:dyDescent="0.2">
      <c r="A23" s="1" t="s">
        <v>46</v>
      </c>
      <c r="B23" s="3">
        <v>176539039156</v>
      </c>
      <c r="C23" s="3">
        <v>65934760871</v>
      </c>
      <c r="D23" s="3">
        <v>48752557784</v>
      </c>
      <c r="E23" s="3">
        <v>69850103822</v>
      </c>
      <c r="F23" s="3">
        <v>23658434962</v>
      </c>
      <c r="G23" s="3">
        <v>26007738890</v>
      </c>
      <c r="H23" s="3">
        <v>8460049994</v>
      </c>
      <c r="I23" s="3">
        <v>589146126366</v>
      </c>
      <c r="J23" s="3">
        <v>23183945446</v>
      </c>
      <c r="K23" s="3">
        <v>27307832952</v>
      </c>
      <c r="L23" s="3">
        <v>90590766272</v>
      </c>
      <c r="M23" s="3">
        <v>11690973232</v>
      </c>
      <c r="N23" s="3">
        <v>81330328438</v>
      </c>
      <c r="O23" s="3">
        <v>12170205610</v>
      </c>
      <c r="P23" s="3">
        <v>25267374740</v>
      </c>
      <c r="Q23" s="3">
        <v>30541753019</v>
      </c>
      <c r="R23" s="3">
        <v>405859128838</v>
      </c>
      <c r="S23" s="3">
        <v>24677826651</v>
      </c>
      <c r="T23" s="3">
        <v>73511187709</v>
      </c>
      <c r="U23" s="3">
        <v>80689796990</v>
      </c>
      <c r="V23" s="3">
        <v>29046119997</v>
      </c>
      <c r="W23" s="3">
        <v>23540811630</v>
      </c>
      <c r="X23" s="3">
        <v>93854167493</v>
      </c>
      <c r="Y23" s="3">
        <v>219677209000</v>
      </c>
      <c r="Z23" s="3">
        <v>74422865244</v>
      </c>
      <c r="AA23" s="3">
        <v>3465229514</v>
      </c>
      <c r="AB23" s="3">
        <v>1795628671</v>
      </c>
      <c r="AC23" s="3">
        <v>341096479161</v>
      </c>
      <c r="AD23" s="3">
        <v>38274005964</v>
      </c>
      <c r="AE23" s="3">
        <v>43889131262</v>
      </c>
      <c r="AF23" s="3">
        <v>36376452829</v>
      </c>
      <c r="AG23" s="3">
        <v>25020231873</v>
      </c>
      <c r="AH23" s="3">
        <v>173972863389</v>
      </c>
      <c r="AI23" s="3">
        <v>136407047919</v>
      </c>
      <c r="AJ23" s="3">
        <v>51019436278</v>
      </c>
      <c r="AK23" s="3">
        <v>690882941578</v>
      </c>
      <c r="AL23" s="3">
        <v>119174768526</v>
      </c>
      <c r="AM23" s="3">
        <v>54599676415</v>
      </c>
    </row>
    <row r="24" spans="1:39" x14ac:dyDescent="0.2">
      <c r="A24" s="1" t="s">
        <v>40</v>
      </c>
      <c r="B24" s="8">
        <v>0</v>
      </c>
      <c r="C24" s="8">
        <v>0</v>
      </c>
      <c r="D24" s="8">
        <v>0</v>
      </c>
      <c r="E24" s="3">
        <v>3278400000</v>
      </c>
      <c r="F24" s="3">
        <v>4275241102</v>
      </c>
      <c r="G24" s="8">
        <v>0</v>
      </c>
      <c r="H24" s="3">
        <v>8144551432</v>
      </c>
      <c r="I24" s="8">
        <v>0</v>
      </c>
      <c r="J24" s="3">
        <v>3566052258</v>
      </c>
      <c r="K24" s="8">
        <v>0</v>
      </c>
      <c r="L24" s="3">
        <v>350000000</v>
      </c>
      <c r="M24" s="8">
        <v>0</v>
      </c>
      <c r="N24" s="3">
        <v>276912496</v>
      </c>
      <c r="O24" s="3">
        <v>591695431</v>
      </c>
      <c r="P24" s="3">
        <v>5567778228</v>
      </c>
      <c r="Q24" s="8">
        <v>0</v>
      </c>
      <c r="R24" s="8">
        <v>0</v>
      </c>
      <c r="S24" s="3">
        <v>7671507259</v>
      </c>
      <c r="T24" s="8">
        <v>0</v>
      </c>
      <c r="U24" s="8">
        <v>0</v>
      </c>
      <c r="V24" s="3">
        <v>1650183048</v>
      </c>
      <c r="W24" s="8">
        <v>0</v>
      </c>
      <c r="X24" s="8">
        <v>0</v>
      </c>
      <c r="Y24" s="8">
        <v>0</v>
      </c>
      <c r="Z24" s="3">
        <v>9870451558</v>
      </c>
      <c r="AA24" s="8">
        <v>0</v>
      </c>
      <c r="AB24" s="8">
        <v>0</v>
      </c>
      <c r="AC24" s="3">
        <v>14601516454</v>
      </c>
      <c r="AD24" s="3">
        <v>5653863675</v>
      </c>
      <c r="AE24" s="8">
        <v>0</v>
      </c>
      <c r="AF24" s="8">
        <v>0</v>
      </c>
      <c r="AG24" s="3">
        <v>14887639867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</row>
    <row r="25" spans="1:39" x14ac:dyDescent="0.2">
      <c r="A25" s="1" t="s">
        <v>39</v>
      </c>
      <c r="B25" s="8">
        <v>0</v>
      </c>
      <c r="C25" s="8">
        <v>0</v>
      </c>
      <c r="D25" s="8">
        <v>0</v>
      </c>
      <c r="E25" s="3">
        <v>777402280</v>
      </c>
      <c r="F25" s="3">
        <v>1946055991</v>
      </c>
      <c r="G25" s="8">
        <v>0</v>
      </c>
      <c r="H25" s="3">
        <v>15714911301</v>
      </c>
      <c r="I25" s="8">
        <v>0</v>
      </c>
      <c r="J25" s="3">
        <v>5866281532</v>
      </c>
      <c r="K25" s="3">
        <v>2000000000</v>
      </c>
      <c r="L25" s="8">
        <v>0</v>
      </c>
      <c r="M25" s="8">
        <v>0</v>
      </c>
      <c r="N25" s="3">
        <v>7166693989</v>
      </c>
      <c r="O25" s="3">
        <v>649371401</v>
      </c>
      <c r="P25" s="3">
        <v>798451126</v>
      </c>
      <c r="Q25" s="8">
        <v>0</v>
      </c>
      <c r="R25" s="8">
        <v>0</v>
      </c>
      <c r="S25" s="3">
        <v>6285393844</v>
      </c>
      <c r="T25" s="8">
        <v>0</v>
      </c>
      <c r="U25" s="8">
        <v>0</v>
      </c>
      <c r="V25" s="3">
        <v>1375516773</v>
      </c>
      <c r="W25" s="8">
        <v>0</v>
      </c>
      <c r="X25" s="3">
        <v>3078713129</v>
      </c>
      <c r="Y25" s="8">
        <v>0</v>
      </c>
      <c r="Z25" s="3">
        <v>5971509181</v>
      </c>
      <c r="AA25" s="8">
        <v>0</v>
      </c>
      <c r="AB25" s="8">
        <v>0</v>
      </c>
      <c r="AC25" s="3">
        <v>5000000000</v>
      </c>
      <c r="AD25" s="3">
        <v>1186521581</v>
      </c>
      <c r="AE25" s="8">
        <v>0</v>
      </c>
      <c r="AF25" s="8">
        <v>0</v>
      </c>
      <c r="AG25" s="3">
        <v>8362940677</v>
      </c>
      <c r="AH25" s="3">
        <v>295210000</v>
      </c>
      <c r="AI25" s="8">
        <v>0</v>
      </c>
      <c r="AJ25" s="3">
        <v>69448754</v>
      </c>
      <c r="AK25" s="8">
        <v>0</v>
      </c>
      <c r="AL25" s="8">
        <v>0</v>
      </c>
      <c r="AM25" s="8">
        <v>0</v>
      </c>
    </row>
    <row r="26" spans="1:39" x14ac:dyDescent="0.2">
      <c r="A26" s="1" t="s">
        <v>45</v>
      </c>
      <c r="B26" s="3">
        <v>30764010613</v>
      </c>
      <c r="C26" s="3">
        <v>452681666</v>
      </c>
      <c r="D26" s="3">
        <v>15567190066</v>
      </c>
      <c r="E26" s="3">
        <v>37268172389</v>
      </c>
      <c r="F26" s="3">
        <v>3960985529</v>
      </c>
      <c r="G26" s="3">
        <v>3353554568</v>
      </c>
      <c r="H26" s="3">
        <v>2324628518</v>
      </c>
      <c r="I26" s="3">
        <v>52596093161</v>
      </c>
      <c r="J26" s="3">
        <v>3377455698</v>
      </c>
      <c r="K26" s="3">
        <v>1772007226</v>
      </c>
      <c r="L26" s="3">
        <v>36665625018</v>
      </c>
      <c r="M26" s="3">
        <v>2543560262</v>
      </c>
      <c r="N26" s="3">
        <v>17438129386</v>
      </c>
      <c r="O26" s="3">
        <v>2113147412</v>
      </c>
      <c r="P26" s="3">
        <v>3561701934</v>
      </c>
      <c r="Q26" s="3">
        <v>1761988457</v>
      </c>
      <c r="R26" s="3">
        <v>3109171287</v>
      </c>
      <c r="S26" s="3">
        <v>3146408634</v>
      </c>
      <c r="T26" s="3">
        <v>1993184556</v>
      </c>
      <c r="U26" s="3">
        <v>2287655600</v>
      </c>
      <c r="V26" s="3">
        <v>6969292925</v>
      </c>
      <c r="W26" s="3">
        <v>2630759635</v>
      </c>
      <c r="X26" s="3">
        <v>14687468464</v>
      </c>
      <c r="Y26" s="3">
        <v>3573317167</v>
      </c>
      <c r="Z26" s="3">
        <v>11436655456</v>
      </c>
      <c r="AA26" s="3">
        <v>15024961406</v>
      </c>
      <c r="AB26" s="3">
        <v>3118810590</v>
      </c>
      <c r="AC26" s="3">
        <v>42753090356</v>
      </c>
      <c r="AD26" s="3">
        <v>11353596643</v>
      </c>
      <c r="AE26" s="3">
        <v>3624072871</v>
      </c>
      <c r="AF26" s="3">
        <v>4629459553</v>
      </c>
      <c r="AG26" s="3">
        <v>3404872879</v>
      </c>
      <c r="AH26" s="3">
        <v>26260919845</v>
      </c>
      <c r="AI26" s="3">
        <v>31147776602</v>
      </c>
      <c r="AJ26" s="3">
        <v>4383954066</v>
      </c>
      <c r="AK26" s="3">
        <v>141307748950</v>
      </c>
      <c r="AL26" s="3">
        <v>18435308342</v>
      </c>
      <c r="AM26" s="3">
        <v>10313353752</v>
      </c>
    </row>
    <row r="27" spans="1:39" x14ac:dyDescent="0.2">
      <c r="A27" s="1" t="s">
        <v>44</v>
      </c>
      <c r="B27" s="3">
        <v>18662439430</v>
      </c>
      <c r="C27" s="3">
        <v>378377790</v>
      </c>
      <c r="D27" s="3">
        <v>8813578805</v>
      </c>
      <c r="E27" s="3">
        <v>25058127733</v>
      </c>
      <c r="F27" s="3">
        <v>1980011796</v>
      </c>
      <c r="G27" s="3">
        <v>1444708961</v>
      </c>
      <c r="H27" s="3">
        <v>1596048965</v>
      </c>
      <c r="I27" s="3">
        <v>18833298459</v>
      </c>
      <c r="J27" s="3">
        <v>2633837339</v>
      </c>
      <c r="K27" s="3">
        <v>290172705</v>
      </c>
      <c r="L27" s="3">
        <v>31987506346</v>
      </c>
      <c r="M27" s="3">
        <v>834904527</v>
      </c>
      <c r="N27" s="3">
        <v>4026604611</v>
      </c>
      <c r="O27" s="3">
        <v>984708767</v>
      </c>
      <c r="P27" s="3">
        <v>610146092</v>
      </c>
      <c r="Q27" s="3">
        <v>160613064</v>
      </c>
      <c r="R27" s="3">
        <v>1252886532</v>
      </c>
      <c r="S27" s="3">
        <v>2143084318</v>
      </c>
      <c r="T27" s="3">
        <v>1684408208</v>
      </c>
      <c r="U27" s="3">
        <v>1490910131</v>
      </c>
      <c r="V27" s="3">
        <v>394527452</v>
      </c>
      <c r="W27" s="3">
        <v>1328559990</v>
      </c>
      <c r="X27" s="3">
        <v>5519570624</v>
      </c>
      <c r="Y27" s="3">
        <v>2859384309</v>
      </c>
      <c r="Z27" s="3">
        <v>2963103312</v>
      </c>
      <c r="AA27" s="3">
        <v>3214978694</v>
      </c>
      <c r="AB27" s="3">
        <v>1182497823</v>
      </c>
      <c r="AC27" s="3">
        <v>14983368598</v>
      </c>
      <c r="AD27" s="3">
        <v>6589218269</v>
      </c>
      <c r="AE27" s="3">
        <v>1401564771</v>
      </c>
      <c r="AF27" s="3">
        <v>3372297360</v>
      </c>
      <c r="AG27" s="3">
        <v>395583790</v>
      </c>
      <c r="AH27" s="3">
        <v>12427115765</v>
      </c>
      <c r="AI27" s="3">
        <v>19926558554</v>
      </c>
      <c r="AJ27" s="3">
        <v>3298899781</v>
      </c>
      <c r="AK27" s="3">
        <v>70850409533</v>
      </c>
      <c r="AL27" s="3">
        <v>13466445616</v>
      </c>
      <c r="AM27" s="3">
        <v>7528433242</v>
      </c>
    </row>
    <row r="28" spans="1:39" x14ac:dyDescent="0.2">
      <c r="A28" s="1" t="s">
        <v>43</v>
      </c>
      <c r="B28" s="3">
        <v>394796760908</v>
      </c>
      <c r="C28" s="3">
        <v>4716367889</v>
      </c>
      <c r="D28" s="3">
        <v>67409873541</v>
      </c>
      <c r="E28" s="3">
        <v>155756511247</v>
      </c>
      <c r="F28" s="3">
        <v>52141790751</v>
      </c>
      <c r="G28" s="3">
        <v>44589162150</v>
      </c>
      <c r="H28" s="3">
        <v>23895502913</v>
      </c>
      <c r="I28" s="3">
        <v>753377983278</v>
      </c>
      <c r="J28" s="3">
        <v>26277421098</v>
      </c>
      <c r="K28" s="3">
        <v>30066836268</v>
      </c>
      <c r="L28" s="3">
        <v>69890264002</v>
      </c>
      <c r="M28" s="3">
        <v>75996151689</v>
      </c>
      <c r="N28" s="3">
        <v>143954386078</v>
      </c>
      <c r="O28" s="3">
        <v>24791281273</v>
      </c>
      <c r="P28" s="3">
        <v>25859768903</v>
      </c>
      <c r="Q28" s="3">
        <v>61473902802</v>
      </c>
      <c r="R28" s="8">
        <v>0</v>
      </c>
      <c r="S28" s="3">
        <v>27318268542</v>
      </c>
      <c r="T28" s="3">
        <v>47684195526</v>
      </c>
      <c r="U28" s="3">
        <v>1971911332</v>
      </c>
      <c r="V28" s="3">
        <v>10153822145</v>
      </c>
      <c r="W28" s="3">
        <v>11673330101</v>
      </c>
      <c r="X28" s="3">
        <v>106942511173</v>
      </c>
      <c r="Y28" s="3">
        <v>60140519598</v>
      </c>
      <c r="Z28" s="3">
        <v>73246053770</v>
      </c>
      <c r="AA28" s="3">
        <v>17206408256</v>
      </c>
      <c r="AB28" s="3">
        <v>47849181497</v>
      </c>
      <c r="AC28" s="3">
        <v>203064945191</v>
      </c>
      <c r="AD28" s="3">
        <v>18549879140</v>
      </c>
      <c r="AE28" s="3">
        <v>49239196552</v>
      </c>
      <c r="AF28" s="3">
        <v>44578160502</v>
      </c>
      <c r="AG28" s="3">
        <v>24637402932</v>
      </c>
      <c r="AH28" s="3">
        <v>133141312237</v>
      </c>
      <c r="AI28" s="3">
        <v>127467691414</v>
      </c>
      <c r="AJ28" s="3">
        <v>66963760999</v>
      </c>
      <c r="AK28" s="3">
        <v>629628972555</v>
      </c>
      <c r="AL28" s="3">
        <v>98254639223</v>
      </c>
      <c r="AM28" s="3">
        <v>121107219232</v>
      </c>
    </row>
    <row r="29" spans="1:39" x14ac:dyDescent="0.2">
      <c r="A29" s="1" t="s">
        <v>42</v>
      </c>
      <c r="B29" s="3">
        <v>381528950002</v>
      </c>
      <c r="C29" s="3">
        <v>4716367889</v>
      </c>
      <c r="D29" s="3">
        <v>67111361075</v>
      </c>
      <c r="E29" s="3">
        <v>155732398114</v>
      </c>
      <c r="F29" s="3">
        <v>52141790751</v>
      </c>
      <c r="G29" s="3">
        <v>43182585831</v>
      </c>
      <c r="H29" s="3">
        <v>23778455390</v>
      </c>
      <c r="I29" s="3">
        <v>744489782968</v>
      </c>
      <c r="J29" s="3">
        <v>25201861692</v>
      </c>
      <c r="K29" s="3">
        <v>29969794411</v>
      </c>
      <c r="L29" s="3">
        <v>67589636338</v>
      </c>
      <c r="M29" s="3">
        <v>74212632390</v>
      </c>
      <c r="N29" s="3">
        <v>141878108330</v>
      </c>
      <c r="O29" s="3">
        <v>23956328749</v>
      </c>
      <c r="P29" s="3">
        <v>25734496291</v>
      </c>
      <c r="Q29" s="3">
        <v>61472465444</v>
      </c>
      <c r="R29" s="8">
        <v>0</v>
      </c>
      <c r="S29" s="3">
        <v>25294764436</v>
      </c>
      <c r="T29" s="3">
        <v>45508413106</v>
      </c>
      <c r="U29" s="8">
        <v>0</v>
      </c>
      <c r="V29" s="3">
        <v>8970592861</v>
      </c>
      <c r="W29" s="3">
        <v>10533112447</v>
      </c>
      <c r="X29" s="3">
        <v>104229691726</v>
      </c>
      <c r="Y29" s="3">
        <v>60140519598</v>
      </c>
      <c r="Z29" s="3">
        <v>62261556600</v>
      </c>
      <c r="AA29" s="3">
        <v>15423679528</v>
      </c>
      <c r="AB29" s="3">
        <v>42297260015</v>
      </c>
      <c r="AC29" s="3">
        <v>201723078340</v>
      </c>
      <c r="AD29" s="3">
        <v>18549879140</v>
      </c>
      <c r="AE29" s="3">
        <v>45628802480</v>
      </c>
      <c r="AF29" s="3">
        <v>42810808985</v>
      </c>
      <c r="AG29" s="3">
        <v>24637402932</v>
      </c>
      <c r="AH29" s="3">
        <v>114352113750</v>
      </c>
      <c r="AI29" s="3">
        <v>126188823763</v>
      </c>
      <c r="AJ29" s="3">
        <v>66650638481</v>
      </c>
      <c r="AK29" s="3">
        <v>616443696154</v>
      </c>
      <c r="AL29" s="3">
        <v>95420316708</v>
      </c>
      <c r="AM29" s="3">
        <v>115892763287</v>
      </c>
    </row>
    <row r="30" spans="1:39" x14ac:dyDescent="0.2">
      <c r="A30" s="1" t="s">
        <v>41</v>
      </c>
      <c r="B30" s="3">
        <v>373745906590</v>
      </c>
      <c r="C30" s="3">
        <v>4512366046</v>
      </c>
      <c r="D30" s="3">
        <v>66691851072</v>
      </c>
      <c r="E30" s="3">
        <v>143731685442</v>
      </c>
      <c r="F30" s="3">
        <v>40679219502</v>
      </c>
      <c r="G30" s="3">
        <v>43182585831</v>
      </c>
      <c r="H30" s="3">
        <v>11656851846</v>
      </c>
      <c r="I30" s="3">
        <v>562305099521</v>
      </c>
      <c r="J30" s="3">
        <v>25201861692</v>
      </c>
      <c r="K30" s="3">
        <v>29969794411</v>
      </c>
      <c r="L30" s="3">
        <v>67589636338</v>
      </c>
      <c r="M30" s="3">
        <v>74212632390</v>
      </c>
      <c r="N30" s="3">
        <v>129636968138</v>
      </c>
      <c r="O30" s="3">
        <v>18494518988</v>
      </c>
      <c r="P30" s="3">
        <v>22392817347</v>
      </c>
      <c r="Q30" s="3">
        <v>56215973321</v>
      </c>
      <c r="R30" s="8">
        <v>0</v>
      </c>
      <c r="S30" s="3">
        <v>25178391426</v>
      </c>
      <c r="T30" s="3">
        <v>45508413106</v>
      </c>
      <c r="U30" s="8">
        <v>0</v>
      </c>
      <c r="V30" s="3">
        <v>7385068900</v>
      </c>
      <c r="W30" s="3">
        <v>9591188547</v>
      </c>
      <c r="X30" s="3">
        <v>85627004507</v>
      </c>
      <c r="Y30" s="3">
        <v>60140519598</v>
      </c>
      <c r="Z30" s="3">
        <v>59579942742</v>
      </c>
      <c r="AA30" s="3">
        <v>13185297223</v>
      </c>
      <c r="AB30" s="3">
        <v>35687318505</v>
      </c>
      <c r="AC30" s="3">
        <v>149132573441</v>
      </c>
      <c r="AD30" s="3">
        <v>18549879140</v>
      </c>
      <c r="AE30" s="3">
        <v>45474129465</v>
      </c>
      <c r="AF30" s="3">
        <v>42810808985</v>
      </c>
      <c r="AG30" s="3">
        <v>24637402932</v>
      </c>
      <c r="AH30" s="3">
        <v>112648524947</v>
      </c>
      <c r="AI30" s="3">
        <v>126188823763</v>
      </c>
      <c r="AJ30" s="3">
        <v>63963349946</v>
      </c>
      <c r="AK30" s="3">
        <v>498144951649</v>
      </c>
      <c r="AL30" s="3">
        <v>95420316708</v>
      </c>
      <c r="AM30" s="3">
        <v>93983001678</v>
      </c>
    </row>
    <row r="31" spans="1:39" x14ac:dyDescent="0.2">
      <c r="A31" s="1" t="s">
        <v>40</v>
      </c>
      <c r="B31" s="8">
        <v>0</v>
      </c>
      <c r="C31" s="8">
        <v>0</v>
      </c>
      <c r="D31" s="8">
        <v>0</v>
      </c>
      <c r="E31" s="3">
        <v>6900600000</v>
      </c>
      <c r="F31" s="8">
        <v>0</v>
      </c>
      <c r="G31" s="8">
        <v>0</v>
      </c>
      <c r="H31" s="3">
        <v>2406683370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3">
        <v>1062518685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3">
        <v>642817295</v>
      </c>
      <c r="W31" s="8">
        <v>0</v>
      </c>
      <c r="X31" s="8">
        <v>0</v>
      </c>
      <c r="Y31" s="8">
        <v>0</v>
      </c>
      <c r="Z31" s="3">
        <v>2681613858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</row>
    <row r="32" spans="1:39" x14ac:dyDescent="0.2">
      <c r="A32" s="1" t="s">
        <v>39</v>
      </c>
      <c r="B32" s="8">
        <v>0</v>
      </c>
      <c r="C32" s="8">
        <v>0</v>
      </c>
      <c r="D32" s="8">
        <v>0</v>
      </c>
      <c r="E32" s="3">
        <v>5100112672</v>
      </c>
      <c r="F32" s="8">
        <v>0</v>
      </c>
      <c r="G32" s="8">
        <v>0</v>
      </c>
      <c r="H32" s="3">
        <v>9714920174</v>
      </c>
      <c r="I32" s="3">
        <v>182184683447</v>
      </c>
      <c r="J32" s="8">
        <v>0</v>
      </c>
      <c r="K32" s="8">
        <v>0</v>
      </c>
      <c r="L32" s="8">
        <v>0</v>
      </c>
      <c r="M32" s="8">
        <v>0</v>
      </c>
      <c r="N32" s="3">
        <v>1738231694</v>
      </c>
      <c r="O32" s="3">
        <v>1062116388</v>
      </c>
      <c r="P32" s="8">
        <v>0</v>
      </c>
      <c r="Q32" s="3">
        <v>4383195133</v>
      </c>
      <c r="R32" s="8">
        <v>0</v>
      </c>
      <c r="S32" s="8">
        <v>0</v>
      </c>
      <c r="T32" s="8">
        <v>0</v>
      </c>
      <c r="U32" s="8">
        <v>0</v>
      </c>
      <c r="V32" s="3">
        <v>942706666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3">
        <v>2687288535</v>
      </c>
      <c r="AK32" s="8">
        <v>0</v>
      </c>
      <c r="AL32" s="8">
        <v>0</v>
      </c>
      <c r="AM32" s="8">
        <v>0</v>
      </c>
    </row>
    <row r="33" spans="1:39" x14ac:dyDescent="0.2">
      <c r="A33" s="1" t="s">
        <v>38</v>
      </c>
      <c r="B33" s="3">
        <v>13267810906</v>
      </c>
      <c r="C33" s="8">
        <v>0</v>
      </c>
      <c r="D33" s="3">
        <v>298512466</v>
      </c>
      <c r="E33" s="3">
        <v>24113133</v>
      </c>
      <c r="F33" s="8">
        <v>0</v>
      </c>
      <c r="G33" s="3">
        <v>1406576319</v>
      </c>
      <c r="H33" s="3">
        <v>117047523</v>
      </c>
      <c r="I33" s="3">
        <v>8888200310</v>
      </c>
      <c r="J33" s="3">
        <v>1075559406</v>
      </c>
      <c r="K33" s="3">
        <v>97041857</v>
      </c>
      <c r="L33" s="3">
        <v>2300627664</v>
      </c>
      <c r="M33" s="3">
        <v>1783519299</v>
      </c>
      <c r="N33" s="3">
        <v>2076277748</v>
      </c>
      <c r="O33" s="3">
        <v>834952524</v>
      </c>
      <c r="P33" s="3">
        <v>125272612</v>
      </c>
      <c r="Q33" s="3">
        <v>1437358</v>
      </c>
      <c r="R33" s="8">
        <v>0</v>
      </c>
      <c r="S33" s="3">
        <v>2023504106</v>
      </c>
      <c r="T33" s="3">
        <v>2175782420</v>
      </c>
      <c r="U33" s="3">
        <v>1971911332</v>
      </c>
      <c r="V33" s="3">
        <v>1183229284</v>
      </c>
      <c r="W33" s="3">
        <v>1140217654</v>
      </c>
      <c r="X33" s="3">
        <v>2712819447</v>
      </c>
      <c r="Y33" s="8">
        <v>0</v>
      </c>
      <c r="Z33" s="3">
        <v>10984497170</v>
      </c>
      <c r="AA33" s="3">
        <v>1782728728</v>
      </c>
      <c r="AB33" s="3">
        <v>5551921482</v>
      </c>
      <c r="AC33" s="3">
        <v>1341866851</v>
      </c>
      <c r="AD33" s="8">
        <v>0</v>
      </c>
      <c r="AE33" s="3">
        <v>3610394072</v>
      </c>
      <c r="AF33" s="3">
        <v>1767351517</v>
      </c>
      <c r="AG33" s="8">
        <v>0</v>
      </c>
      <c r="AH33" s="3">
        <v>18789198487</v>
      </c>
      <c r="AI33" s="3">
        <v>1278867651</v>
      </c>
      <c r="AJ33" s="3">
        <v>313122518</v>
      </c>
      <c r="AK33" s="3">
        <v>13185276401</v>
      </c>
      <c r="AL33" s="3">
        <v>2834322515</v>
      </c>
      <c r="AM33" s="3">
        <v>5214455945</v>
      </c>
    </row>
    <row r="34" spans="1:39" x14ac:dyDescent="0.2">
      <c r="A34" s="1" t="s">
        <v>37</v>
      </c>
      <c r="B34" s="3">
        <v>11220347618</v>
      </c>
      <c r="C34" s="8">
        <v>0</v>
      </c>
      <c r="D34" s="3">
        <v>298512466</v>
      </c>
      <c r="E34" s="8">
        <v>0</v>
      </c>
      <c r="F34" s="8">
        <v>0</v>
      </c>
      <c r="G34" s="3">
        <v>347386007</v>
      </c>
      <c r="H34" s="3">
        <v>117047523</v>
      </c>
      <c r="I34" s="3">
        <v>8888200310</v>
      </c>
      <c r="J34" s="3">
        <v>489055655</v>
      </c>
      <c r="K34" s="3">
        <v>97041857</v>
      </c>
      <c r="L34" s="3">
        <v>2027195312</v>
      </c>
      <c r="M34" s="3">
        <v>1783519299</v>
      </c>
      <c r="N34" s="3">
        <v>1482009579</v>
      </c>
      <c r="O34" s="3">
        <v>832278589</v>
      </c>
      <c r="P34" s="3">
        <v>125272612</v>
      </c>
      <c r="Q34" s="3">
        <v>824677</v>
      </c>
      <c r="R34" s="8">
        <v>0</v>
      </c>
      <c r="S34" s="3">
        <v>883538500</v>
      </c>
      <c r="T34" s="3">
        <v>2175782420</v>
      </c>
      <c r="U34" s="8">
        <v>0</v>
      </c>
      <c r="V34" s="3">
        <v>1183229284</v>
      </c>
      <c r="W34" s="3">
        <v>1140217654</v>
      </c>
      <c r="X34" s="3">
        <v>851552275</v>
      </c>
      <c r="Y34" s="8">
        <v>0</v>
      </c>
      <c r="Z34" s="3">
        <v>10984497170</v>
      </c>
      <c r="AA34" s="3">
        <v>1782728728</v>
      </c>
      <c r="AB34" s="3">
        <v>4428703791</v>
      </c>
      <c r="AC34" s="3">
        <v>300000000</v>
      </c>
      <c r="AD34" s="8">
        <v>0</v>
      </c>
      <c r="AE34" s="3">
        <v>3189305199</v>
      </c>
      <c r="AF34" s="3">
        <v>1767351517</v>
      </c>
      <c r="AG34" s="8">
        <v>0</v>
      </c>
      <c r="AH34" s="3">
        <v>16211504499</v>
      </c>
      <c r="AI34" s="8">
        <v>0</v>
      </c>
      <c r="AJ34" s="3">
        <v>313122518</v>
      </c>
      <c r="AK34" s="3">
        <v>1066161045</v>
      </c>
      <c r="AL34" s="3">
        <v>945940155</v>
      </c>
      <c r="AM34" s="3">
        <v>1544547611</v>
      </c>
    </row>
    <row r="35" spans="1:39" ht="15" x14ac:dyDescent="0.25">
      <c r="A35" s="7" t="s">
        <v>36</v>
      </c>
      <c r="B35" s="6">
        <v>235807383175</v>
      </c>
      <c r="C35" s="6">
        <v>12890286646</v>
      </c>
      <c r="D35" s="6">
        <v>57365604521</v>
      </c>
      <c r="E35" s="6">
        <v>114671447142</v>
      </c>
      <c r="F35" s="6">
        <v>54287619790</v>
      </c>
      <c r="G35" s="6">
        <v>30316636810</v>
      </c>
      <c r="H35" s="6">
        <v>17795692598</v>
      </c>
      <c r="I35" s="6">
        <v>418505658149</v>
      </c>
      <c r="J35" s="6">
        <v>18891454677</v>
      </c>
      <c r="K35" s="6">
        <v>16274097483</v>
      </c>
      <c r="L35" s="6">
        <v>106581965415</v>
      </c>
      <c r="M35" s="6">
        <v>33560348797</v>
      </c>
      <c r="N35" s="6">
        <v>56865732470</v>
      </c>
      <c r="O35" s="6">
        <v>12220532025</v>
      </c>
      <c r="P35" s="6">
        <v>23811617196</v>
      </c>
      <c r="Q35" s="6">
        <v>25472190731</v>
      </c>
      <c r="R35" s="6">
        <v>72301825762</v>
      </c>
      <c r="S35" s="6">
        <v>22604316750</v>
      </c>
      <c r="T35" s="6">
        <v>20848930782</v>
      </c>
      <c r="U35" s="6">
        <v>13693242409</v>
      </c>
      <c r="V35" s="6">
        <v>25439063595</v>
      </c>
      <c r="W35" s="6">
        <v>16909240744</v>
      </c>
      <c r="X35" s="6">
        <v>69932297379</v>
      </c>
      <c r="Y35" s="6">
        <v>66601175605</v>
      </c>
      <c r="Z35" s="6">
        <v>72095394329</v>
      </c>
      <c r="AA35" s="6">
        <v>19784775112</v>
      </c>
      <c r="AB35" s="6">
        <v>35175846218</v>
      </c>
      <c r="AC35" s="6">
        <v>293969755737</v>
      </c>
      <c r="AD35" s="6">
        <v>46778820367</v>
      </c>
      <c r="AE35" s="6">
        <v>48076716121</v>
      </c>
      <c r="AF35" s="6">
        <v>39565908018</v>
      </c>
      <c r="AG35" s="6">
        <v>24643700635</v>
      </c>
      <c r="AH35" s="6">
        <v>178227254383</v>
      </c>
      <c r="AI35" s="6">
        <v>150719912734</v>
      </c>
      <c r="AJ35" s="6">
        <v>26818453035</v>
      </c>
      <c r="AK35" s="6">
        <v>494252056324</v>
      </c>
      <c r="AL35" s="6">
        <v>53398266727</v>
      </c>
      <c r="AM35" s="6">
        <v>72665093846</v>
      </c>
    </row>
    <row r="36" spans="1:39" x14ac:dyDescent="0.2">
      <c r="A36" s="1" t="s">
        <v>35</v>
      </c>
      <c r="B36" s="3">
        <v>137402915525</v>
      </c>
      <c r="C36" s="3">
        <v>10409516585</v>
      </c>
      <c r="D36" s="3">
        <v>47227674220</v>
      </c>
      <c r="E36" s="3">
        <v>89724768971</v>
      </c>
      <c r="F36" s="3">
        <v>36381151666</v>
      </c>
      <c r="G36" s="3">
        <v>20524368405</v>
      </c>
      <c r="H36" s="3">
        <v>13580295371</v>
      </c>
      <c r="I36" s="3">
        <v>163089915706</v>
      </c>
      <c r="J36" s="3">
        <v>13749235643</v>
      </c>
      <c r="K36" s="3">
        <v>12374755482</v>
      </c>
      <c r="L36" s="3">
        <v>53649406600</v>
      </c>
      <c r="M36" s="3">
        <v>24186883857</v>
      </c>
      <c r="N36" s="3">
        <v>44970769646</v>
      </c>
      <c r="O36" s="3">
        <v>7664703842</v>
      </c>
      <c r="P36" s="3">
        <v>19960136923</v>
      </c>
      <c r="Q36" s="3">
        <v>20866134945</v>
      </c>
      <c r="R36" s="3">
        <v>60847176625</v>
      </c>
      <c r="S36" s="3">
        <v>16702578929</v>
      </c>
      <c r="T36" s="3">
        <v>14022299358</v>
      </c>
      <c r="U36" s="3">
        <v>3774265031</v>
      </c>
      <c r="V36" s="3">
        <v>16250130110</v>
      </c>
      <c r="W36" s="3">
        <v>12330245911</v>
      </c>
      <c r="X36" s="3">
        <v>43597987348</v>
      </c>
      <c r="Y36" s="3">
        <v>43657616667</v>
      </c>
      <c r="Z36" s="3">
        <v>54312750788</v>
      </c>
      <c r="AA36" s="3">
        <v>11600368948</v>
      </c>
      <c r="AB36" s="3">
        <v>24948146914</v>
      </c>
      <c r="AC36" s="3">
        <v>222189145638</v>
      </c>
      <c r="AD36" s="3">
        <v>31958900752</v>
      </c>
      <c r="AE36" s="3">
        <v>37874196560</v>
      </c>
      <c r="AF36" s="3">
        <v>24971758567</v>
      </c>
      <c r="AG36" s="3">
        <v>20404980528</v>
      </c>
      <c r="AH36" s="3">
        <v>153889368822</v>
      </c>
      <c r="AI36" s="3">
        <v>111430627061</v>
      </c>
      <c r="AJ36" s="3">
        <v>22540702428</v>
      </c>
      <c r="AK36" s="3">
        <v>318321545420</v>
      </c>
      <c r="AL36" s="3">
        <v>41939632800</v>
      </c>
      <c r="AM36" s="3">
        <v>50161426749</v>
      </c>
    </row>
    <row r="37" spans="1:39" x14ac:dyDescent="0.2">
      <c r="A37" s="1" t="s">
        <v>34</v>
      </c>
      <c r="B37" s="3">
        <v>65384256524</v>
      </c>
      <c r="C37" s="3">
        <v>546277522</v>
      </c>
      <c r="D37" s="3">
        <v>6836916825</v>
      </c>
      <c r="E37" s="3">
        <v>18749683023</v>
      </c>
      <c r="F37" s="3">
        <v>15682427272</v>
      </c>
      <c r="G37" s="3">
        <v>7047844446</v>
      </c>
      <c r="H37" s="3">
        <v>2691158312</v>
      </c>
      <c r="I37" s="3">
        <v>164760341849</v>
      </c>
      <c r="J37" s="3">
        <v>3689169686</v>
      </c>
      <c r="K37" s="3">
        <v>2894149895</v>
      </c>
      <c r="L37" s="3">
        <v>40606102395</v>
      </c>
      <c r="M37" s="3">
        <v>7443616654</v>
      </c>
      <c r="N37" s="3">
        <v>11633204822</v>
      </c>
      <c r="O37" s="3">
        <v>3646549126</v>
      </c>
      <c r="P37" s="3">
        <v>2248836860</v>
      </c>
      <c r="Q37" s="3">
        <v>4072544354</v>
      </c>
      <c r="R37" s="3">
        <v>8377481456</v>
      </c>
      <c r="S37" s="3">
        <v>5205977435</v>
      </c>
      <c r="T37" s="3">
        <v>5158256699</v>
      </c>
      <c r="U37" s="3">
        <v>6866257744</v>
      </c>
      <c r="V37" s="3">
        <v>7920463090</v>
      </c>
      <c r="W37" s="3">
        <v>3514505285</v>
      </c>
      <c r="X37" s="3">
        <v>23132635488</v>
      </c>
      <c r="Y37" s="3">
        <v>14494561768</v>
      </c>
      <c r="Z37" s="3">
        <v>16054042770</v>
      </c>
      <c r="AA37" s="3">
        <v>6528030573</v>
      </c>
      <c r="AB37" s="3">
        <v>7848356756</v>
      </c>
      <c r="AC37" s="3">
        <v>61547802008</v>
      </c>
      <c r="AD37" s="3">
        <v>8257306051</v>
      </c>
      <c r="AE37" s="3">
        <v>9701423412</v>
      </c>
      <c r="AF37" s="3">
        <v>10994731046</v>
      </c>
      <c r="AG37" s="3">
        <v>2218149309</v>
      </c>
      <c r="AH37" s="3">
        <v>20395486423</v>
      </c>
      <c r="AI37" s="3">
        <v>26002452146</v>
      </c>
      <c r="AJ37" s="3">
        <v>3220941003</v>
      </c>
      <c r="AK37" s="3">
        <v>106801426920</v>
      </c>
      <c r="AL37" s="3">
        <v>10940393339</v>
      </c>
      <c r="AM37" s="3">
        <v>17850936121</v>
      </c>
    </row>
    <row r="38" spans="1:39" x14ac:dyDescent="0.2">
      <c r="A38" s="1" t="s">
        <v>33</v>
      </c>
      <c r="B38" s="3">
        <v>33020211126</v>
      </c>
      <c r="C38" s="3">
        <v>1934492539</v>
      </c>
      <c r="D38" s="3">
        <v>3301013476</v>
      </c>
      <c r="E38" s="3">
        <v>6196995148</v>
      </c>
      <c r="F38" s="3">
        <v>2224040852</v>
      </c>
      <c r="G38" s="3">
        <v>2744423959</v>
      </c>
      <c r="H38" s="3">
        <v>1524238915</v>
      </c>
      <c r="I38" s="3">
        <v>90655400594</v>
      </c>
      <c r="J38" s="3">
        <v>1453049348</v>
      </c>
      <c r="K38" s="3">
        <v>1005192106</v>
      </c>
      <c r="L38" s="3">
        <v>12326456420</v>
      </c>
      <c r="M38" s="3">
        <v>1929848286</v>
      </c>
      <c r="N38" s="3">
        <v>261758002</v>
      </c>
      <c r="O38" s="3">
        <v>909279057</v>
      </c>
      <c r="P38" s="3">
        <v>1602643413</v>
      </c>
      <c r="Q38" s="3">
        <v>533511432</v>
      </c>
      <c r="R38" s="3">
        <v>3077167681</v>
      </c>
      <c r="S38" s="3">
        <v>695760386</v>
      </c>
      <c r="T38" s="3">
        <v>1668374725</v>
      </c>
      <c r="U38" s="3">
        <v>3052719634</v>
      </c>
      <c r="V38" s="3">
        <v>1268470395</v>
      </c>
      <c r="W38" s="3">
        <v>1064489548</v>
      </c>
      <c r="X38" s="3">
        <v>3201674543</v>
      </c>
      <c r="Y38" s="3">
        <v>8448997170</v>
      </c>
      <c r="Z38" s="3">
        <v>1728600771</v>
      </c>
      <c r="AA38" s="3">
        <v>1656375591</v>
      </c>
      <c r="AB38" s="3">
        <v>2379342548</v>
      </c>
      <c r="AC38" s="3">
        <v>10232808091</v>
      </c>
      <c r="AD38" s="3">
        <v>6562613564</v>
      </c>
      <c r="AE38" s="3">
        <v>501096149</v>
      </c>
      <c r="AF38" s="3">
        <v>3599418405</v>
      </c>
      <c r="AG38" s="3">
        <v>2020570798</v>
      </c>
      <c r="AH38" s="3">
        <v>3942399138</v>
      </c>
      <c r="AI38" s="3">
        <v>13286833527</v>
      </c>
      <c r="AJ38" s="3">
        <v>1056809604</v>
      </c>
      <c r="AK38" s="3">
        <v>69129083984</v>
      </c>
      <c r="AL38" s="3">
        <v>518240588</v>
      </c>
      <c r="AM38" s="3">
        <v>4652730976</v>
      </c>
    </row>
    <row r="39" spans="1:39" ht="15" x14ac:dyDescent="0.25">
      <c r="A39" s="7" t="s">
        <v>32</v>
      </c>
      <c r="B39" s="6">
        <v>162392748316</v>
      </c>
      <c r="C39" s="6">
        <v>11317588579</v>
      </c>
      <c r="D39" s="6">
        <v>48270325401</v>
      </c>
      <c r="E39" s="6">
        <v>71791213384</v>
      </c>
      <c r="F39" s="6">
        <v>27734686487</v>
      </c>
      <c r="G39" s="6">
        <v>24554218728</v>
      </c>
      <c r="H39" s="6">
        <v>15142470022</v>
      </c>
      <c r="I39" s="6">
        <v>264659446346</v>
      </c>
      <c r="J39" s="6">
        <v>16239079233</v>
      </c>
      <c r="K39" s="6">
        <v>16836964724</v>
      </c>
      <c r="L39" s="6">
        <v>58138670139</v>
      </c>
      <c r="M39" s="6">
        <v>25653231989</v>
      </c>
      <c r="N39" s="6">
        <v>83962023296</v>
      </c>
      <c r="O39" s="6">
        <v>14108779420</v>
      </c>
      <c r="P39" s="6">
        <v>20223861321</v>
      </c>
      <c r="Q39" s="6">
        <v>24577873506</v>
      </c>
      <c r="R39" s="6">
        <v>56704890740</v>
      </c>
      <c r="S39" s="6">
        <v>23255340548</v>
      </c>
      <c r="T39" s="6">
        <v>19056261613</v>
      </c>
      <c r="U39" s="6">
        <v>18818882935</v>
      </c>
      <c r="V39" s="6">
        <v>14473528349</v>
      </c>
      <c r="W39" s="6">
        <v>24212609060</v>
      </c>
      <c r="X39" s="6">
        <v>50722612545</v>
      </c>
      <c r="Y39" s="6">
        <v>129110713081</v>
      </c>
      <c r="Z39" s="6">
        <v>71321525815</v>
      </c>
      <c r="AA39" s="6">
        <v>10648923365</v>
      </c>
      <c r="AB39" s="6">
        <v>18743338642</v>
      </c>
      <c r="AC39" s="6">
        <v>365947307892</v>
      </c>
      <c r="AD39" s="6">
        <v>26884759060</v>
      </c>
      <c r="AE39" s="6">
        <v>30728976696</v>
      </c>
      <c r="AF39" s="6">
        <v>26261792793</v>
      </c>
      <c r="AG39" s="6">
        <v>21600520749</v>
      </c>
      <c r="AH39" s="6">
        <v>133684293779</v>
      </c>
      <c r="AI39" s="6">
        <v>72206186407</v>
      </c>
      <c r="AJ39" s="6">
        <v>33945068624</v>
      </c>
      <c r="AK39" s="6">
        <v>371118766886</v>
      </c>
      <c r="AL39" s="6">
        <v>60264721282</v>
      </c>
      <c r="AM39" s="6">
        <v>62561865236</v>
      </c>
    </row>
    <row r="40" spans="1:39" x14ac:dyDescent="0.2">
      <c r="A40" s="1" t="s">
        <v>31</v>
      </c>
      <c r="B40" s="3">
        <v>162151068438</v>
      </c>
      <c r="C40" s="3">
        <v>11316332499</v>
      </c>
      <c r="D40" s="3">
        <v>47898551558</v>
      </c>
      <c r="E40" s="3">
        <v>71596357776</v>
      </c>
      <c r="F40" s="3">
        <v>27372353957</v>
      </c>
      <c r="G40" s="3">
        <v>24554218728</v>
      </c>
      <c r="H40" s="3">
        <v>15134870022</v>
      </c>
      <c r="I40" s="3">
        <v>264016481216</v>
      </c>
      <c r="J40" s="3">
        <v>16027622965</v>
      </c>
      <c r="K40" s="3">
        <v>16758438341</v>
      </c>
      <c r="L40" s="3">
        <v>53317245615</v>
      </c>
      <c r="M40" s="3">
        <v>25565104928</v>
      </c>
      <c r="N40" s="3">
        <v>83948205737</v>
      </c>
      <c r="O40" s="3">
        <v>14108779332</v>
      </c>
      <c r="P40" s="3">
        <v>20223861321</v>
      </c>
      <c r="Q40" s="3">
        <v>23449948398</v>
      </c>
      <c r="R40" s="3">
        <v>55175930845</v>
      </c>
      <c r="S40" s="3">
        <v>22899686292</v>
      </c>
      <c r="T40" s="3">
        <v>18938986537</v>
      </c>
      <c r="U40" s="3">
        <v>10262990102</v>
      </c>
      <c r="V40" s="3">
        <v>14426075049</v>
      </c>
      <c r="W40" s="3">
        <v>24212609060</v>
      </c>
      <c r="X40" s="3">
        <v>50662238078</v>
      </c>
      <c r="Y40" s="3">
        <v>129110713081</v>
      </c>
      <c r="Z40" s="3">
        <v>70726347032</v>
      </c>
      <c r="AA40" s="3">
        <v>9783362477</v>
      </c>
      <c r="AB40" s="3">
        <v>18734323253</v>
      </c>
      <c r="AC40" s="3">
        <v>362808147522</v>
      </c>
      <c r="AD40" s="3">
        <v>26732293988</v>
      </c>
      <c r="AE40" s="3">
        <v>30554796102</v>
      </c>
      <c r="AF40" s="3">
        <v>26094588365</v>
      </c>
      <c r="AG40" s="3">
        <v>21582487387</v>
      </c>
      <c r="AH40" s="3">
        <v>129744969812</v>
      </c>
      <c r="AI40" s="3">
        <v>72175001491</v>
      </c>
      <c r="AJ40" s="3">
        <v>33614761805</v>
      </c>
      <c r="AK40" s="3">
        <v>348052898529</v>
      </c>
      <c r="AL40" s="3">
        <v>60264721282</v>
      </c>
      <c r="AM40" s="3">
        <v>60354776049</v>
      </c>
    </row>
    <row r="41" spans="1:39" x14ac:dyDescent="0.2">
      <c r="A41" s="1" t="s">
        <v>30</v>
      </c>
      <c r="B41" s="3">
        <v>152859120258</v>
      </c>
      <c r="C41" s="3">
        <v>11248496456</v>
      </c>
      <c r="D41" s="3">
        <v>40407433297</v>
      </c>
      <c r="E41" s="3">
        <v>61568272823</v>
      </c>
      <c r="F41" s="3">
        <v>23913741355</v>
      </c>
      <c r="G41" s="3">
        <v>23751017872</v>
      </c>
      <c r="H41" s="3">
        <v>13787856752</v>
      </c>
      <c r="I41" s="3">
        <v>219244313833</v>
      </c>
      <c r="J41" s="3">
        <v>14649060430</v>
      </c>
      <c r="K41" s="3">
        <v>16582998347</v>
      </c>
      <c r="L41" s="3">
        <v>45132787967</v>
      </c>
      <c r="M41" s="3">
        <v>25434311035</v>
      </c>
      <c r="N41" s="3">
        <v>59739553909</v>
      </c>
      <c r="O41" s="3">
        <v>10662749055</v>
      </c>
      <c r="P41" s="3">
        <v>17434267347</v>
      </c>
      <c r="Q41" s="3">
        <v>22872656733</v>
      </c>
      <c r="R41" s="3">
        <v>52438599004</v>
      </c>
      <c r="S41" s="3">
        <v>20470520180</v>
      </c>
      <c r="T41" s="3">
        <v>18827100960</v>
      </c>
      <c r="U41" s="3">
        <v>10262990102</v>
      </c>
      <c r="V41" s="3">
        <v>13410217332</v>
      </c>
      <c r="W41" s="3">
        <v>14988505488</v>
      </c>
      <c r="X41" s="3">
        <v>48807008585</v>
      </c>
      <c r="Y41" s="3">
        <v>28056480871</v>
      </c>
      <c r="Z41" s="3">
        <v>66085815059</v>
      </c>
      <c r="AA41" s="3">
        <v>9106383846</v>
      </c>
      <c r="AB41" s="3">
        <v>17604201211</v>
      </c>
      <c r="AC41" s="3">
        <v>357272878187</v>
      </c>
      <c r="AD41" s="3">
        <v>26732293988</v>
      </c>
      <c r="AE41" s="3">
        <v>29464320648</v>
      </c>
      <c r="AF41" s="3">
        <v>26094588365</v>
      </c>
      <c r="AG41" s="3">
        <v>21392578316</v>
      </c>
      <c r="AH41" s="3">
        <v>123493786276</v>
      </c>
      <c r="AI41" s="3">
        <v>71246851960</v>
      </c>
      <c r="AJ41" s="3">
        <v>32991742131</v>
      </c>
      <c r="AK41" s="3">
        <v>330783787436</v>
      </c>
      <c r="AL41" s="3">
        <v>59272277162</v>
      </c>
      <c r="AM41" s="3">
        <v>51007368324</v>
      </c>
    </row>
    <row r="42" spans="1:39" x14ac:dyDescent="0.2">
      <c r="A42" s="1" t="s">
        <v>29</v>
      </c>
      <c r="B42" s="3">
        <v>97477266806</v>
      </c>
      <c r="C42" s="3">
        <v>7464369513</v>
      </c>
      <c r="D42" s="3">
        <v>18807146501</v>
      </c>
      <c r="E42" s="3">
        <v>29698630480</v>
      </c>
      <c r="F42" s="3">
        <v>12812595121</v>
      </c>
      <c r="G42" s="3">
        <v>10198254196</v>
      </c>
      <c r="H42" s="3">
        <v>7667429760</v>
      </c>
      <c r="I42" s="3">
        <v>129472713821</v>
      </c>
      <c r="J42" s="3">
        <v>7585418083</v>
      </c>
      <c r="K42" s="3">
        <v>7260020723</v>
      </c>
      <c r="L42" s="3">
        <v>15586978594</v>
      </c>
      <c r="M42" s="3">
        <v>14138530860</v>
      </c>
      <c r="N42" s="3">
        <v>32634621300</v>
      </c>
      <c r="O42" s="3">
        <v>3850083454</v>
      </c>
      <c r="P42" s="3">
        <v>7379478063</v>
      </c>
      <c r="Q42" s="3">
        <v>9675124148</v>
      </c>
      <c r="R42" s="3">
        <v>43653587493</v>
      </c>
      <c r="S42" s="3">
        <v>8710111786</v>
      </c>
      <c r="T42" s="3">
        <v>12065929821</v>
      </c>
      <c r="U42" s="3">
        <v>8671122774</v>
      </c>
      <c r="V42" s="3">
        <v>5462384828</v>
      </c>
      <c r="W42" s="3">
        <v>4118684273</v>
      </c>
      <c r="X42" s="3">
        <v>18716085428</v>
      </c>
      <c r="Y42" s="3">
        <v>25302715282</v>
      </c>
      <c r="Z42" s="3">
        <v>19771351655</v>
      </c>
      <c r="AA42" s="3">
        <v>2195373622</v>
      </c>
      <c r="AB42" s="3">
        <v>3966560146</v>
      </c>
      <c r="AC42" s="3">
        <v>69430146463</v>
      </c>
      <c r="AD42" s="3">
        <v>8485239497</v>
      </c>
      <c r="AE42" s="3">
        <v>11202447228</v>
      </c>
      <c r="AF42" s="3">
        <v>10645072828</v>
      </c>
      <c r="AG42" s="3">
        <v>7729547087</v>
      </c>
      <c r="AH42" s="3">
        <v>31240726217</v>
      </c>
      <c r="AI42" s="3">
        <v>30346029241</v>
      </c>
      <c r="AJ42" s="3">
        <v>15108850276</v>
      </c>
      <c r="AK42" s="3">
        <v>131315004438</v>
      </c>
      <c r="AL42" s="3">
        <v>30716755992</v>
      </c>
      <c r="AM42" s="3">
        <v>21354459580</v>
      </c>
    </row>
    <row r="43" spans="1:39" x14ac:dyDescent="0.2">
      <c r="A43" s="1" t="s">
        <v>28</v>
      </c>
      <c r="B43" s="3">
        <v>97091049909</v>
      </c>
      <c r="C43" s="3">
        <v>7444358008</v>
      </c>
      <c r="D43" s="3">
        <v>18688088868</v>
      </c>
      <c r="E43" s="3">
        <v>28347625282</v>
      </c>
      <c r="F43" s="3">
        <v>10429949379</v>
      </c>
      <c r="G43" s="3">
        <v>10198254196</v>
      </c>
      <c r="H43" s="3">
        <v>2820271879</v>
      </c>
      <c r="I43" s="3">
        <v>112613676218</v>
      </c>
      <c r="J43" s="3">
        <v>6607427994</v>
      </c>
      <c r="K43" s="3">
        <v>6855542318</v>
      </c>
      <c r="L43" s="3">
        <v>15564659346</v>
      </c>
      <c r="M43" s="3">
        <v>13718976924</v>
      </c>
      <c r="N43" s="3">
        <v>30975170670</v>
      </c>
      <c r="O43" s="3">
        <v>3330614013</v>
      </c>
      <c r="P43" s="3">
        <v>6240395027</v>
      </c>
      <c r="Q43" s="3">
        <v>9308698518</v>
      </c>
      <c r="R43" s="3">
        <v>41481624319</v>
      </c>
      <c r="S43" s="3">
        <v>6890649208</v>
      </c>
      <c r="T43" s="3">
        <v>12063961654</v>
      </c>
      <c r="U43" s="3">
        <v>8671122774</v>
      </c>
      <c r="V43" s="3">
        <v>3925697347</v>
      </c>
      <c r="W43" s="3">
        <v>4074228950</v>
      </c>
      <c r="X43" s="3">
        <v>16354173155</v>
      </c>
      <c r="Y43" s="3">
        <v>25084572154</v>
      </c>
      <c r="Z43" s="3">
        <v>18091692244</v>
      </c>
      <c r="AA43" s="3">
        <v>2195365909</v>
      </c>
      <c r="AB43" s="3">
        <v>3606499764</v>
      </c>
      <c r="AC43" s="3">
        <v>59591932061</v>
      </c>
      <c r="AD43" s="3">
        <v>6409648502</v>
      </c>
      <c r="AE43" s="3">
        <v>11008037563</v>
      </c>
      <c r="AF43" s="3">
        <v>10645072828</v>
      </c>
      <c r="AG43" s="3">
        <v>6101217567</v>
      </c>
      <c r="AH43" s="3">
        <v>29987319708</v>
      </c>
      <c r="AI43" s="3">
        <v>30257346108</v>
      </c>
      <c r="AJ43" s="3">
        <v>14846835607</v>
      </c>
      <c r="AK43" s="3">
        <v>120594242424</v>
      </c>
      <c r="AL43" s="3">
        <v>30716755992</v>
      </c>
      <c r="AM43" s="3">
        <v>19536149086</v>
      </c>
    </row>
    <row r="44" spans="1:39" x14ac:dyDescent="0.2">
      <c r="A44" s="1" t="s">
        <v>27</v>
      </c>
      <c r="B44" s="3">
        <v>10816334931</v>
      </c>
      <c r="C44" s="3">
        <v>1618827027</v>
      </c>
      <c r="D44" s="3">
        <v>5154951713</v>
      </c>
      <c r="E44" s="3">
        <v>1136197743</v>
      </c>
      <c r="F44" s="3">
        <v>1191831260</v>
      </c>
      <c r="G44" s="3">
        <v>1316097439</v>
      </c>
      <c r="H44" s="3">
        <v>1693154210</v>
      </c>
      <c r="I44" s="3">
        <v>20941207911</v>
      </c>
      <c r="J44" s="3">
        <v>549820709</v>
      </c>
      <c r="K44" s="3">
        <v>3279540778</v>
      </c>
      <c r="L44" s="3">
        <v>7694244072</v>
      </c>
      <c r="M44" s="3">
        <v>2981104174</v>
      </c>
      <c r="N44" s="3">
        <v>5285740672</v>
      </c>
      <c r="O44" s="3">
        <v>3250307706</v>
      </c>
      <c r="P44" s="3">
        <v>1223456694</v>
      </c>
      <c r="Q44" s="3">
        <v>2649556301</v>
      </c>
      <c r="R44" s="3">
        <v>3326164712</v>
      </c>
      <c r="S44" s="3">
        <v>2859504986</v>
      </c>
      <c r="T44" s="3">
        <v>2266589167</v>
      </c>
      <c r="U44" s="2">
        <v>0</v>
      </c>
      <c r="V44" s="3">
        <v>4042635209</v>
      </c>
      <c r="W44" s="3">
        <v>5148878103</v>
      </c>
      <c r="X44" s="3">
        <v>8804908935</v>
      </c>
      <c r="Y44" s="3">
        <v>24652312</v>
      </c>
      <c r="Z44" s="3">
        <v>17414530494</v>
      </c>
      <c r="AA44" s="3">
        <v>1953422998</v>
      </c>
      <c r="AB44" s="3">
        <v>4576025890</v>
      </c>
      <c r="AC44" s="3">
        <v>160326612928</v>
      </c>
      <c r="AD44" s="3">
        <v>4972254535</v>
      </c>
      <c r="AE44" s="3">
        <v>6033309906</v>
      </c>
      <c r="AF44" s="3">
        <v>3019041359</v>
      </c>
      <c r="AG44" s="3">
        <v>1300000002</v>
      </c>
      <c r="AH44" s="3">
        <v>21465428809</v>
      </c>
      <c r="AI44" s="3">
        <v>13251487543</v>
      </c>
      <c r="AJ44" s="3">
        <v>2770271570</v>
      </c>
      <c r="AK44" s="3">
        <v>28881079197</v>
      </c>
      <c r="AL44" s="3">
        <v>9309874627</v>
      </c>
      <c r="AM44" s="3">
        <v>7374767426</v>
      </c>
    </row>
    <row r="45" spans="1:39" x14ac:dyDescent="0.2">
      <c r="A45" s="1" t="s">
        <v>26</v>
      </c>
      <c r="B45" s="3">
        <v>525703857</v>
      </c>
      <c r="C45" s="3">
        <v>7396858</v>
      </c>
      <c r="D45" s="3">
        <v>931196156</v>
      </c>
      <c r="E45" s="3">
        <v>3442598138</v>
      </c>
      <c r="F45" s="3">
        <v>3002017</v>
      </c>
      <c r="G45" s="3">
        <v>381742113</v>
      </c>
      <c r="H45" s="3">
        <v>404634079</v>
      </c>
      <c r="I45" s="3">
        <v>7277932264</v>
      </c>
      <c r="J45" s="3">
        <v>559112465</v>
      </c>
      <c r="K45" s="3">
        <v>455933724</v>
      </c>
      <c r="L45" s="3">
        <v>1226435185</v>
      </c>
      <c r="M45" s="3">
        <v>532975638</v>
      </c>
      <c r="N45" s="3">
        <v>568518283</v>
      </c>
      <c r="O45" s="3">
        <v>337944628</v>
      </c>
      <c r="P45" s="3">
        <v>786661485</v>
      </c>
      <c r="Q45" s="3">
        <v>1020395729</v>
      </c>
      <c r="R45" s="2">
        <v>0</v>
      </c>
      <c r="S45" s="3">
        <v>602389978</v>
      </c>
      <c r="T45" s="3">
        <v>302466505</v>
      </c>
      <c r="U45" s="2">
        <v>0</v>
      </c>
      <c r="V45" s="3">
        <v>117366563</v>
      </c>
      <c r="W45" s="3">
        <v>130443639</v>
      </c>
      <c r="X45" s="3">
        <v>3854424011</v>
      </c>
      <c r="Y45" s="2">
        <v>0</v>
      </c>
      <c r="Z45" s="3">
        <v>999769086</v>
      </c>
      <c r="AA45" s="2">
        <v>0</v>
      </c>
      <c r="AB45" s="3">
        <v>838089633</v>
      </c>
      <c r="AC45" s="3">
        <v>11375072487</v>
      </c>
      <c r="AD45" s="3">
        <v>17783857</v>
      </c>
      <c r="AE45" s="3">
        <v>1151547308</v>
      </c>
      <c r="AF45" s="3">
        <v>596362741</v>
      </c>
      <c r="AG45" s="3">
        <v>2081737376</v>
      </c>
      <c r="AH45" s="3">
        <v>5955482002</v>
      </c>
      <c r="AI45" s="3">
        <v>342421107</v>
      </c>
      <c r="AJ45" s="3">
        <v>1223593855</v>
      </c>
      <c r="AK45" s="3">
        <v>17304398511</v>
      </c>
      <c r="AL45" s="3">
        <v>2362834477</v>
      </c>
      <c r="AM45" s="3">
        <v>1348588876</v>
      </c>
    </row>
    <row r="46" spans="1:39" x14ac:dyDescent="0.2">
      <c r="A46" s="1" t="s">
        <v>25</v>
      </c>
      <c r="B46" s="3">
        <v>36244199195</v>
      </c>
      <c r="C46" s="3">
        <v>1929920526</v>
      </c>
      <c r="D46" s="3">
        <v>12634417465</v>
      </c>
      <c r="E46" s="3">
        <v>24575721241</v>
      </c>
      <c r="F46" s="3">
        <v>7480132543</v>
      </c>
      <c r="G46" s="3">
        <v>9837593336</v>
      </c>
      <c r="H46" s="3">
        <v>3508424473</v>
      </c>
      <c r="I46" s="3">
        <v>57715254683</v>
      </c>
      <c r="J46" s="3">
        <v>4957986136</v>
      </c>
      <c r="K46" s="3">
        <v>4704655156</v>
      </c>
      <c r="L46" s="3">
        <v>18238862006</v>
      </c>
      <c r="M46" s="3">
        <v>6136218663</v>
      </c>
      <c r="N46" s="3">
        <v>19556229456</v>
      </c>
      <c r="O46" s="3">
        <v>3152407448</v>
      </c>
      <c r="P46" s="3">
        <v>6444354035</v>
      </c>
      <c r="Q46" s="3">
        <v>8779799019</v>
      </c>
      <c r="R46" s="3">
        <v>5345199844</v>
      </c>
      <c r="S46" s="3">
        <v>7319527058</v>
      </c>
      <c r="T46" s="3">
        <v>3401109356</v>
      </c>
      <c r="U46" s="3">
        <v>1469959713</v>
      </c>
      <c r="V46" s="3">
        <v>3199472733</v>
      </c>
      <c r="W46" s="3">
        <v>5178301756</v>
      </c>
      <c r="X46" s="3">
        <v>16109494881</v>
      </c>
      <c r="Y46" s="3">
        <v>2217651128</v>
      </c>
      <c r="Z46" s="3">
        <v>25297270870</v>
      </c>
      <c r="AA46" s="3">
        <v>4421984973</v>
      </c>
      <c r="AB46" s="3">
        <v>6769215152</v>
      </c>
      <c r="AC46" s="3">
        <v>111515346235</v>
      </c>
      <c r="AD46" s="3">
        <v>11869326227</v>
      </c>
      <c r="AE46" s="3">
        <v>10183901330</v>
      </c>
      <c r="AF46" s="3">
        <v>10965059969</v>
      </c>
      <c r="AG46" s="3">
        <v>9452637124</v>
      </c>
      <c r="AH46" s="3">
        <v>56811521724</v>
      </c>
      <c r="AI46" s="3">
        <v>23256997072</v>
      </c>
      <c r="AJ46" s="3">
        <v>12675035341</v>
      </c>
      <c r="AK46" s="3">
        <v>137660504902</v>
      </c>
      <c r="AL46" s="3">
        <v>14261892031</v>
      </c>
      <c r="AM46" s="3">
        <v>18797657269</v>
      </c>
    </row>
    <row r="47" spans="1:39" x14ac:dyDescent="0.2">
      <c r="A47" s="1" t="s">
        <v>24</v>
      </c>
      <c r="B47" s="3">
        <v>23697451639</v>
      </c>
      <c r="C47" s="3">
        <v>441675172</v>
      </c>
      <c r="D47" s="3">
        <v>7767836225</v>
      </c>
      <c r="E47" s="3">
        <v>12969185419</v>
      </c>
      <c r="F47" s="3">
        <v>3398440289</v>
      </c>
      <c r="G47" s="3">
        <v>6782440080</v>
      </c>
      <c r="H47" s="3">
        <v>1877000328</v>
      </c>
      <c r="I47" s="3">
        <v>33993619187</v>
      </c>
      <c r="J47" s="3">
        <v>2819812981</v>
      </c>
      <c r="K47" s="3">
        <v>2793482806</v>
      </c>
      <c r="L47" s="3">
        <v>11043719772</v>
      </c>
      <c r="M47" s="3">
        <v>3627464776</v>
      </c>
      <c r="N47" s="3">
        <v>12398503633</v>
      </c>
      <c r="O47" s="3">
        <v>1561891222</v>
      </c>
      <c r="P47" s="3">
        <v>3495825785</v>
      </c>
      <c r="Q47" s="3">
        <v>5083910057</v>
      </c>
      <c r="R47" s="3">
        <v>2807498862</v>
      </c>
      <c r="S47" s="3">
        <v>4533257064</v>
      </c>
      <c r="T47" s="3">
        <v>2135399666</v>
      </c>
      <c r="U47" s="3">
        <v>1172586054</v>
      </c>
      <c r="V47" s="3">
        <v>1608326025</v>
      </c>
      <c r="W47" s="3">
        <v>2735055756</v>
      </c>
      <c r="X47" s="3">
        <v>10320286714</v>
      </c>
      <c r="Y47" s="3">
        <v>1215835766</v>
      </c>
      <c r="Z47" s="3">
        <v>15209370856</v>
      </c>
      <c r="AA47" s="3">
        <v>2465769289</v>
      </c>
      <c r="AB47" s="3">
        <v>3057784018</v>
      </c>
      <c r="AC47" s="3">
        <v>45160586559</v>
      </c>
      <c r="AD47" s="3">
        <v>8300498987</v>
      </c>
      <c r="AE47" s="3">
        <v>4470894008</v>
      </c>
      <c r="AF47" s="3">
        <v>4882705895</v>
      </c>
      <c r="AG47" s="3">
        <v>6740296432</v>
      </c>
      <c r="AH47" s="3">
        <v>30939756157</v>
      </c>
      <c r="AI47" s="3">
        <v>13293754226</v>
      </c>
      <c r="AJ47" s="3">
        <v>7601518473</v>
      </c>
      <c r="AK47" s="3">
        <v>73447088854</v>
      </c>
      <c r="AL47" s="3">
        <v>7428998162</v>
      </c>
      <c r="AM47" s="3">
        <v>11252843168</v>
      </c>
    </row>
    <row r="48" spans="1:39" x14ac:dyDescent="0.2">
      <c r="A48" s="1" t="s">
        <v>23</v>
      </c>
      <c r="B48" s="3">
        <v>7795615469</v>
      </c>
      <c r="C48" s="3">
        <v>227982532</v>
      </c>
      <c r="D48" s="3">
        <v>2879721462</v>
      </c>
      <c r="E48" s="3">
        <v>2715125221</v>
      </c>
      <c r="F48" s="3">
        <v>2426180414</v>
      </c>
      <c r="G48" s="3">
        <v>2017330788</v>
      </c>
      <c r="H48" s="3">
        <v>514214230</v>
      </c>
      <c r="I48" s="3">
        <v>3837205154</v>
      </c>
      <c r="J48" s="3">
        <v>996723037</v>
      </c>
      <c r="K48" s="3">
        <v>882847966</v>
      </c>
      <c r="L48" s="3">
        <v>2386268110</v>
      </c>
      <c r="M48" s="3">
        <v>1645481700</v>
      </c>
      <c r="N48" s="3">
        <v>1694444198</v>
      </c>
      <c r="O48" s="3">
        <v>72005819</v>
      </c>
      <c r="P48" s="3">
        <v>1600317070</v>
      </c>
      <c r="Q48" s="3">
        <v>747781536</v>
      </c>
      <c r="R48" s="3">
        <v>113646955</v>
      </c>
      <c r="S48" s="3">
        <v>978986372</v>
      </c>
      <c r="T48" s="3">
        <v>791006111</v>
      </c>
      <c r="U48" s="3">
        <v>121907615</v>
      </c>
      <c r="V48" s="3">
        <v>588357999</v>
      </c>
      <c r="W48" s="3">
        <v>412197717</v>
      </c>
      <c r="X48" s="3">
        <v>1322095330</v>
      </c>
      <c r="Y48" s="3">
        <v>511462149</v>
      </c>
      <c r="Z48" s="3">
        <v>2602892954</v>
      </c>
      <c r="AA48" s="3">
        <v>535602253</v>
      </c>
      <c r="AB48" s="3">
        <v>1454310390</v>
      </c>
      <c r="AC48" s="3">
        <v>4625700074</v>
      </c>
      <c r="AD48" s="3">
        <v>1387689872</v>
      </c>
      <c r="AE48" s="3">
        <v>893114876</v>
      </c>
      <c r="AF48" s="3">
        <v>869051468</v>
      </c>
      <c r="AG48" s="3">
        <v>828656727</v>
      </c>
      <c r="AH48" s="3">
        <v>8020627524</v>
      </c>
      <c r="AI48" s="3">
        <v>4049916997</v>
      </c>
      <c r="AJ48" s="3">
        <v>1213991089</v>
      </c>
      <c r="AK48" s="3">
        <v>15622800388</v>
      </c>
      <c r="AL48" s="3">
        <v>2620920035</v>
      </c>
      <c r="AM48" s="3">
        <v>2131895173</v>
      </c>
    </row>
    <row r="49" spans="1:39" x14ac:dyDescent="0.2">
      <c r="A49" s="1" t="s">
        <v>22</v>
      </c>
      <c r="B49" s="3">
        <v>3512019237</v>
      </c>
      <c r="C49" s="3">
        <v>67836043</v>
      </c>
      <c r="D49" s="3">
        <v>4250684500</v>
      </c>
      <c r="E49" s="3">
        <v>773345172</v>
      </c>
      <c r="F49" s="3">
        <v>3458612602</v>
      </c>
      <c r="G49" s="3">
        <v>803200856</v>
      </c>
      <c r="H49" s="3">
        <v>1347013270</v>
      </c>
      <c r="I49" s="3">
        <v>44335344850</v>
      </c>
      <c r="J49" s="3">
        <v>302560247</v>
      </c>
      <c r="K49" s="3">
        <v>3185134</v>
      </c>
      <c r="L49" s="3">
        <v>736765427</v>
      </c>
      <c r="M49" s="3">
        <v>130793893</v>
      </c>
      <c r="N49" s="3">
        <v>24199000691</v>
      </c>
      <c r="O49" s="3">
        <v>3446030277</v>
      </c>
      <c r="P49" s="3">
        <v>2789593974</v>
      </c>
      <c r="Q49" s="3">
        <v>577291665</v>
      </c>
      <c r="R49" s="2">
        <v>0</v>
      </c>
      <c r="S49" s="3">
        <v>2429166112</v>
      </c>
      <c r="T49" s="2">
        <v>0</v>
      </c>
      <c r="U49" s="2">
        <v>0</v>
      </c>
      <c r="V49" s="3">
        <v>1015857717</v>
      </c>
      <c r="W49" s="3">
        <v>9224103572</v>
      </c>
      <c r="X49" s="3">
        <v>84483389</v>
      </c>
      <c r="Y49" s="3">
        <v>101054232210</v>
      </c>
      <c r="Z49" s="3">
        <v>4318182890</v>
      </c>
      <c r="AA49" s="2">
        <v>0</v>
      </c>
      <c r="AB49" s="3">
        <v>1130122042</v>
      </c>
      <c r="AC49" s="3">
        <v>5007244572</v>
      </c>
      <c r="AD49" s="2">
        <v>0</v>
      </c>
      <c r="AE49" s="3">
        <v>564932326</v>
      </c>
      <c r="AF49" s="2">
        <v>0</v>
      </c>
      <c r="AG49" s="3">
        <v>189909071</v>
      </c>
      <c r="AH49" s="3">
        <v>855519704</v>
      </c>
      <c r="AI49" s="3">
        <v>928149531</v>
      </c>
      <c r="AJ49" s="3">
        <v>623019674</v>
      </c>
      <c r="AK49" s="3">
        <v>302644489</v>
      </c>
      <c r="AL49" s="3">
        <v>992444120</v>
      </c>
      <c r="AM49" s="3">
        <v>9320194667</v>
      </c>
    </row>
    <row r="50" spans="1:39" x14ac:dyDescent="0.2">
      <c r="A50" s="1" t="s">
        <v>21</v>
      </c>
      <c r="B50" s="3">
        <v>3509746510</v>
      </c>
      <c r="C50" s="2">
        <v>0</v>
      </c>
      <c r="D50" s="3">
        <v>4250684500</v>
      </c>
      <c r="E50" s="2">
        <v>0</v>
      </c>
      <c r="F50" s="3">
        <v>2941131075</v>
      </c>
      <c r="G50" s="3">
        <v>611399839</v>
      </c>
      <c r="H50" s="3">
        <v>1169262593</v>
      </c>
      <c r="I50" s="3">
        <v>43227355404</v>
      </c>
      <c r="J50" s="3">
        <v>134530037</v>
      </c>
      <c r="K50" s="2">
        <v>0</v>
      </c>
      <c r="L50" s="2">
        <v>0</v>
      </c>
      <c r="M50" s="3">
        <v>54409091</v>
      </c>
      <c r="N50" s="3">
        <v>21711896553</v>
      </c>
      <c r="O50" s="3">
        <v>3053728416</v>
      </c>
      <c r="P50" s="3">
        <v>2239124823</v>
      </c>
      <c r="Q50" s="3">
        <v>577291665</v>
      </c>
      <c r="R50" s="2">
        <v>0</v>
      </c>
      <c r="S50" s="3">
        <v>2227997718</v>
      </c>
      <c r="T50" s="2">
        <v>0</v>
      </c>
      <c r="U50" s="2">
        <v>0</v>
      </c>
      <c r="V50" s="3">
        <v>878484323</v>
      </c>
      <c r="W50" s="3">
        <v>8703463673</v>
      </c>
      <c r="X50" s="3">
        <v>84483389</v>
      </c>
      <c r="Y50" s="3">
        <v>99400021435</v>
      </c>
      <c r="Z50" s="3">
        <v>3658434458</v>
      </c>
      <c r="AA50" s="2">
        <v>0</v>
      </c>
      <c r="AB50" s="3">
        <v>0</v>
      </c>
      <c r="AC50" s="3">
        <v>2256739614</v>
      </c>
      <c r="AD50" s="2">
        <v>0</v>
      </c>
      <c r="AE50" s="3">
        <v>169337765</v>
      </c>
      <c r="AF50" s="2">
        <v>0</v>
      </c>
      <c r="AG50" s="2">
        <v>0</v>
      </c>
      <c r="AH50" s="2">
        <v>0</v>
      </c>
      <c r="AI50" s="3">
        <v>19716821</v>
      </c>
      <c r="AJ50" s="3">
        <v>42793504</v>
      </c>
      <c r="AK50" s="2">
        <v>0</v>
      </c>
      <c r="AL50" s="3">
        <v>992444120</v>
      </c>
      <c r="AM50" s="3">
        <v>6490141731</v>
      </c>
    </row>
    <row r="51" spans="1:39" x14ac:dyDescent="0.2">
      <c r="A51" s="1" t="s">
        <v>20</v>
      </c>
      <c r="B51" s="3">
        <v>2272727</v>
      </c>
      <c r="C51" s="3">
        <v>67836043</v>
      </c>
      <c r="D51" s="2">
        <v>0</v>
      </c>
      <c r="E51" s="3">
        <v>773345172</v>
      </c>
      <c r="F51" s="3">
        <v>430207464</v>
      </c>
      <c r="G51" s="3">
        <v>191801017</v>
      </c>
      <c r="H51" s="3">
        <v>177750677</v>
      </c>
      <c r="I51" s="3">
        <v>1107989446</v>
      </c>
      <c r="J51" s="3">
        <v>110601519</v>
      </c>
      <c r="K51" s="3">
        <v>3185134</v>
      </c>
      <c r="L51" s="3">
        <v>736765427</v>
      </c>
      <c r="M51" s="2">
        <v>0</v>
      </c>
      <c r="N51" s="3">
        <v>2487104138</v>
      </c>
      <c r="O51" s="3">
        <v>392301861</v>
      </c>
      <c r="P51" s="3">
        <v>150103406</v>
      </c>
      <c r="Q51" s="2">
        <v>0</v>
      </c>
      <c r="R51" s="2">
        <v>0</v>
      </c>
      <c r="S51" s="3">
        <v>201168394</v>
      </c>
      <c r="T51" s="2">
        <v>0</v>
      </c>
      <c r="U51" s="2">
        <v>0</v>
      </c>
      <c r="V51" s="3">
        <v>137373394</v>
      </c>
      <c r="W51" s="3">
        <v>520639899</v>
      </c>
      <c r="X51" s="2">
        <v>0</v>
      </c>
      <c r="Y51" s="3">
        <v>1654210775</v>
      </c>
      <c r="Z51" s="3">
        <v>659748432</v>
      </c>
      <c r="AA51" s="2">
        <v>0</v>
      </c>
      <c r="AB51" s="3">
        <v>1130122042</v>
      </c>
      <c r="AC51" s="3">
        <v>67200000</v>
      </c>
      <c r="AD51" s="2">
        <v>0</v>
      </c>
      <c r="AE51" s="3">
        <v>386878802</v>
      </c>
      <c r="AF51" s="2">
        <v>0</v>
      </c>
      <c r="AG51" s="3">
        <v>159729200</v>
      </c>
      <c r="AH51" s="2">
        <v>0</v>
      </c>
      <c r="AI51" s="3">
        <v>908432710</v>
      </c>
      <c r="AJ51" s="3">
        <v>560645650</v>
      </c>
      <c r="AK51" s="3">
        <v>302644489</v>
      </c>
      <c r="AL51" s="2">
        <v>0</v>
      </c>
      <c r="AM51" s="3">
        <v>2830052936</v>
      </c>
    </row>
    <row r="52" spans="1:39" x14ac:dyDescent="0.2">
      <c r="A52" s="1" t="s">
        <v>19</v>
      </c>
      <c r="B52" s="2">
        <v>0</v>
      </c>
      <c r="C52" s="2">
        <v>0</v>
      </c>
      <c r="D52" s="2">
        <v>0</v>
      </c>
      <c r="E52" s="2">
        <v>0</v>
      </c>
      <c r="F52" s="3">
        <v>87274063</v>
      </c>
      <c r="G52" s="2">
        <v>0</v>
      </c>
      <c r="H52" s="2">
        <v>0</v>
      </c>
      <c r="I52" s="2">
        <v>0</v>
      </c>
      <c r="J52" s="3">
        <v>57428691</v>
      </c>
      <c r="K52" s="2">
        <v>0</v>
      </c>
      <c r="L52" s="2">
        <v>0</v>
      </c>
      <c r="M52" s="3">
        <v>76384802</v>
      </c>
      <c r="N52" s="2">
        <v>0</v>
      </c>
      <c r="O52" s="2">
        <v>0</v>
      </c>
      <c r="P52" s="3">
        <v>400365745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3">
        <v>0</v>
      </c>
      <c r="AC52" s="3">
        <v>2683304958</v>
      </c>
      <c r="AD52" s="2">
        <v>0</v>
      </c>
      <c r="AE52" s="3">
        <v>8715759</v>
      </c>
      <c r="AF52" s="2">
        <v>0</v>
      </c>
      <c r="AG52" s="3">
        <v>30179871</v>
      </c>
      <c r="AH52" s="3">
        <v>855519704</v>
      </c>
      <c r="AI52" s="2">
        <v>0</v>
      </c>
      <c r="AJ52" s="3">
        <v>19580520</v>
      </c>
      <c r="AK52" s="2">
        <v>0</v>
      </c>
      <c r="AL52" s="2">
        <v>0</v>
      </c>
      <c r="AM52" s="2">
        <v>0</v>
      </c>
    </row>
    <row r="53" spans="1:39" x14ac:dyDescent="0.2">
      <c r="A53" s="1" t="s">
        <v>18</v>
      </c>
      <c r="B53" s="3">
        <v>5779928943</v>
      </c>
      <c r="C53" s="2">
        <v>0</v>
      </c>
      <c r="D53" s="3">
        <v>3240433761</v>
      </c>
      <c r="E53" s="3">
        <v>9254739781</v>
      </c>
      <c r="F53" s="2">
        <v>0</v>
      </c>
      <c r="G53" s="2">
        <v>0</v>
      </c>
      <c r="H53" s="2">
        <v>0</v>
      </c>
      <c r="I53" s="3">
        <v>436822533</v>
      </c>
      <c r="J53" s="3">
        <v>1076002288</v>
      </c>
      <c r="K53" s="3">
        <v>172254860</v>
      </c>
      <c r="L53" s="3">
        <v>7447692221</v>
      </c>
      <c r="M53" s="2">
        <v>0</v>
      </c>
      <c r="N53" s="3">
        <v>9651137</v>
      </c>
      <c r="O53" s="2">
        <v>0</v>
      </c>
      <c r="P53" s="2">
        <v>0</v>
      </c>
      <c r="Q53" s="2">
        <v>0</v>
      </c>
      <c r="R53" s="3">
        <v>2737331841</v>
      </c>
      <c r="S53" s="2">
        <v>0</v>
      </c>
      <c r="T53" s="3">
        <v>111885577</v>
      </c>
      <c r="U53" s="2">
        <v>0</v>
      </c>
      <c r="V53" s="2">
        <v>0</v>
      </c>
      <c r="W53" s="2">
        <v>0</v>
      </c>
      <c r="X53" s="3">
        <v>1770746104</v>
      </c>
      <c r="Y53" s="2">
        <v>0</v>
      </c>
      <c r="Z53" s="3">
        <v>322349083</v>
      </c>
      <c r="AA53" s="3">
        <v>676978631</v>
      </c>
      <c r="AB53" s="3">
        <v>0</v>
      </c>
      <c r="AC53" s="3">
        <v>528024763</v>
      </c>
      <c r="AD53" s="2">
        <v>0</v>
      </c>
      <c r="AE53" s="3">
        <v>525543128</v>
      </c>
      <c r="AF53" s="2">
        <v>0</v>
      </c>
      <c r="AG53" s="2">
        <v>0</v>
      </c>
      <c r="AH53" s="3">
        <v>5395663832</v>
      </c>
      <c r="AI53" s="2">
        <v>0</v>
      </c>
      <c r="AJ53" s="2">
        <v>0</v>
      </c>
      <c r="AK53" s="3">
        <v>16966466604</v>
      </c>
      <c r="AL53" s="2">
        <v>0</v>
      </c>
      <c r="AM53" s="3">
        <v>27213058</v>
      </c>
    </row>
    <row r="54" spans="1:39" x14ac:dyDescent="0.2">
      <c r="A54" s="1" t="s">
        <v>17</v>
      </c>
      <c r="B54" s="3">
        <v>241679878</v>
      </c>
      <c r="C54" s="3">
        <v>1256080</v>
      </c>
      <c r="D54" s="3">
        <v>371773843</v>
      </c>
      <c r="E54" s="3">
        <v>194855608</v>
      </c>
      <c r="F54" s="3">
        <v>362332530</v>
      </c>
      <c r="G54" s="2">
        <v>0</v>
      </c>
      <c r="H54" s="3">
        <v>7600000</v>
      </c>
      <c r="I54" s="3">
        <v>642965130</v>
      </c>
      <c r="J54" s="3">
        <v>211456268</v>
      </c>
      <c r="K54" s="3">
        <v>78526383</v>
      </c>
      <c r="L54" s="3">
        <v>4821424524</v>
      </c>
      <c r="M54" s="3">
        <v>88127061</v>
      </c>
      <c r="N54" s="3">
        <v>13817559</v>
      </c>
      <c r="O54" s="3">
        <v>88</v>
      </c>
      <c r="P54" s="2">
        <v>0</v>
      </c>
      <c r="Q54" s="3">
        <v>1127925108</v>
      </c>
      <c r="R54" s="3">
        <v>1528959895</v>
      </c>
      <c r="S54" s="3">
        <v>355654256</v>
      </c>
      <c r="T54" s="3">
        <v>117275076</v>
      </c>
      <c r="U54" s="3">
        <v>8555892833</v>
      </c>
      <c r="V54" s="3">
        <v>47453300</v>
      </c>
      <c r="W54" s="2">
        <v>0</v>
      </c>
      <c r="X54" s="3">
        <v>60374467</v>
      </c>
      <c r="Y54" s="2">
        <v>0</v>
      </c>
      <c r="Z54" s="3">
        <v>595178783</v>
      </c>
      <c r="AA54" s="3">
        <v>865560888</v>
      </c>
      <c r="AB54" s="3">
        <v>9015389</v>
      </c>
      <c r="AC54" s="3">
        <v>3139160370</v>
      </c>
      <c r="AD54" s="3">
        <v>152465072</v>
      </c>
      <c r="AE54" s="3">
        <v>174180594</v>
      </c>
      <c r="AF54" s="3">
        <v>167204428</v>
      </c>
      <c r="AG54" s="3">
        <v>18033362</v>
      </c>
      <c r="AH54" s="3">
        <v>3939323967</v>
      </c>
      <c r="AI54" s="3">
        <v>31184916</v>
      </c>
      <c r="AJ54" s="3">
        <v>330306819</v>
      </c>
      <c r="AK54" s="3">
        <v>23065868357</v>
      </c>
      <c r="AL54" s="2">
        <v>0</v>
      </c>
      <c r="AM54" s="3">
        <v>2207089187</v>
      </c>
    </row>
    <row r="55" spans="1:39" ht="15" x14ac:dyDescent="0.25">
      <c r="A55" s="7" t="s">
        <v>16</v>
      </c>
      <c r="B55" s="6">
        <v>195412959442</v>
      </c>
      <c r="C55" s="6">
        <v>13252081118</v>
      </c>
      <c r="D55" s="6">
        <v>51571338877</v>
      </c>
      <c r="E55" s="6">
        <v>77988208532</v>
      </c>
      <c r="F55" s="6">
        <v>29958727339</v>
      </c>
      <c r="G55" s="6">
        <v>27298642687</v>
      </c>
      <c r="H55" s="6">
        <v>16666708937</v>
      </c>
      <c r="I55" s="6">
        <v>355314846940</v>
      </c>
      <c r="J55" s="6">
        <v>17692128581</v>
      </c>
      <c r="K55" s="6">
        <v>17842156830</v>
      </c>
      <c r="L55" s="6">
        <v>70465126559</v>
      </c>
      <c r="M55" s="6">
        <v>27583080275</v>
      </c>
      <c r="N55" s="6">
        <v>84223781298</v>
      </c>
      <c r="O55" s="6">
        <v>15018058477</v>
      </c>
      <c r="P55" s="6">
        <v>21826504734</v>
      </c>
      <c r="Q55" s="6">
        <v>25111384938</v>
      </c>
      <c r="R55" s="6">
        <v>59782058421</v>
      </c>
      <c r="S55" s="6">
        <v>23951100934</v>
      </c>
      <c r="T55" s="6">
        <v>20724636338</v>
      </c>
      <c r="U55" s="6">
        <v>21871602569</v>
      </c>
      <c r="V55" s="6">
        <v>15741998744</v>
      </c>
      <c r="W55" s="6">
        <v>25277098608</v>
      </c>
      <c r="X55" s="6">
        <v>53924287088</v>
      </c>
      <c r="Y55" s="6">
        <v>137559710251</v>
      </c>
      <c r="Z55" s="6">
        <v>73050126586</v>
      </c>
      <c r="AA55" s="6">
        <v>12305298956</v>
      </c>
      <c r="AB55" s="6">
        <v>21122681190</v>
      </c>
      <c r="AC55" s="6">
        <v>376021530934</v>
      </c>
      <c r="AD55" s="6">
        <v>33447372624</v>
      </c>
      <c r="AE55" s="6">
        <v>31230072845</v>
      </c>
      <c r="AF55" s="6">
        <v>29861211198</v>
      </c>
      <c r="AG55" s="6">
        <v>23621091547</v>
      </c>
      <c r="AH55" s="6">
        <v>137626692917</v>
      </c>
      <c r="AI55" s="6">
        <v>85493019934</v>
      </c>
      <c r="AJ55" s="6">
        <v>35001878228</v>
      </c>
      <c r="AK55" s="6">
        <v>440247850870</v>
      </c>
      <c r="AL55" s="6">
        <v>60782961870</v>
      </c>
      <c r="AM55" s="6">
        <v>67214596212</v>
      </c>
    </row>
    <row r="56" spans="1:39" x14ac:dyDescent="0.2">
      <c r="A56" s="1" t="s">
        <v>15</v>
      </c>
      <c r="B56" s="3">
        <v>195257676928</v>
      </c>
      <c r="C56" s="3">
        <v>13028775466</v>
      </c>
      <c r="D56" s="3">
        <v>51124510069</v>
      </c>
      <c r="E56" s="3">
        <v>77089333323</v>
      </c>
      <c r="F56" s="3">
        <v>29189668740</v>
      </c>
      <c r="G56" s="3">
        <v>26186926994</v>
      </c>
      <c r="H56" s="3">
        <v>16012036846</v>
      </c>
      <c r="I56" s="3">
        <v>353395150477</v>
      </c>
      <c r="J56" s="3">
        <v>17019310714</v>
      </c>
      <c r="K56" s="3">
        <v>17479388472</v>
      </c>
      <c r="L56" s="3">
        <v>60996118858</v>
      </c>
      <c r="M56" s="3">
        <v>26820853524</v>
      </c>
      <c r="N56" s="3">
        <v>81009642060</v>
      </c>
      <c r="O56" s="3">
        <v>14771272010</v>
      </c>
      <c r="P56" s="3">
        <v>21710543991</v>
      </c>
      <c r="Q56" s="3">
        <v>24428515072</v>
      </c>
      <c r="R56" s="3">
        <v>55836331330</v>
      </c>
      <c r="S56" s="3">
        <v>23601707947</v>
      </c>
      <c r="T56" s="3">
        <v>20341500104</v>
      </c>
      <c r="U56" s="3">
        <v>12661390105</v>
      </c>
      <c r="V56" s="3">
        <v>15259722541</v>
      </c>
      <c r="W56" s="3">
        <v>24986602820</v>
      </c>
      <c r="X56" s="3">
        <v>53530162534</v>
      </c>
      <c r="Y56" s="3">
        <v>137031448644</v>
      </c>
      <c r="Z56" s="3">
        <v>72789044368</v>
      </c>
      <c r="AA56" s="3">
        <v>11939265844</v>
      </c>
      <c r="AB56" s="3">
        <v>20945524141</v>
      </c>
      <c r="AC56" s="3">
        <v>367234088994</v>
      </c>
      <c r="AD56" s="3">
        <v>32620671130</v>
      </c>
      <c r="AE56" s="3">
        <v>30029219361</v>
      </c>
      <c r="AF56" s="3">
        <v>29300548252</v>
      </c>
      <c r="AG56" s="3">
        <v>23583581030</v>
      </c>
      <c r="AH56" s="3">
        <v>130585184152</v>
      </c>
      <c r="AI56" s="3">
        <v>85295027712</v>
      </c>
      <c r="AJ56" s="3">
        <v>34559560959</v>
      </c>
      <c r="AK56" s="3">
        <v>413714484137</v>
      </c>
      <c r="AL56" s="3">
        <v>59413538085</v>
      </c>
      <c r="AM56" s="3">
        <v>66660692844</v>
      </c>
    </row>
    <row r="57" spans="1:39" x14ac:dyDescent="0.2">
      <c r="A57" s="1" t="s">
        <v>14</v>
      </c>
      <c r="B57" s="3">
        <v>195257676928</v>
      </c>
      <c r="C57" s="3">
        <v>13028775466</v>
      </c>
      <c r="D57" s="3">
        <v>51124510069</v>
      </c>
      <c r="E57" s="3">
        <v>77089333323</v>
      </c>
      <c r="F57" s="3">
        <v>29189668740</v>
      </c>
      <c r="G57" s="3">
        <v>26186926994</v>
      </c>
      <c r="H57" s="3">
        <v>16012036846</v>
      </c>
      <c r="I57" s="3">
        <v>353395150477</v>
      </c>
      <c r="J57" s="3">
        <v>17019310714</v>
      </c>
      <c r="K57" s="3">
        <v>17479388472</v>
      </c>
      <c r="L57" s="3">
        <v>60996118858</v>
      </c>
      <c r="M57" s="3">
        <v>26820853524</v>
      </c>
      <c r="N57" s="3">
        <v>81009642060</v>
      </c>
      <c r="O57" s="3">
        <v>14771272010</v>
      </c>
      <c r="P57" s="3">
        <v>21710543991</v>
      </c>
      <c r="Q57" s="3">
        <v>24428515072</v>
      </c>
      <c r="R57" s="3">
        <v>55836331330</v>
      </c>
      <c r="S57" s="3">
        <v>23601707947</v>
      </c>
      <c r="T57" s="3">
        <v>20341500104</v>
      </c>
      <c r="U57" s="3">
        <v>12661390105</v>
      </c>
      <c r="V57" s="3">
        <v>15259722541</v>
      </c>
      <c r="W57" s="3">
        <v>24986602820</v>
      </c>
      <c r="X57" s="3">
        <v>53530162534</v>
      </c>
      <c r="Y57" s="3">
        <v>137031448644</v>
      </c>
      <c r="Z57" s="3">
        <v>72789044368</v>
      </c>
      <c r="AA57" s="3">
        <v>11939265844</v>
      </c>
      <c r="AB57" s="3">
        <v>20945524141</v>
      </c>
      <c r="AC57" s="3">
        <v>367234088994</v>
      </c>
      <c r="AD57" s="3">
        <v>32620671130</v>
      </c>
      <c r="AE57" s="3">
        <v>30029219361</v>
      </c>
      <c r="AF57" s="3">
        <v>29300548252</v>
      </c>
      <c r="AG57" s="3">
        <v>23583581030</v>
      </c>
      <c r="AH57" s="3">
        <v>130585184152</v>
      </c>
      <c r="AI57" s="3">
        <v>85295027712</v>
      </c>
      <c r="AJ57" s="3">
        <v>34559560959</v>
      </c>
      <c r="AK57" s="3">
        <v>413714484137</v>
      </c>
      <c r="AL57" s="3">
        <v>59413538085</v>
      </c>
      <c r="AM57" s="3">
        <v>66660692844</v>
      </c>
    </row>
    <row r="58" spans="1:39" x14ac:dyDescent="0.2">
      <c r="A58" s="1" t="s">
        <v>13</v>
      </c>
      <c r="B58" s="3">
        <v>186045250961</v>
      </c>
      <c r="C58" s="3">
        <v>12350534743</v>
      </c>
      <c r="D58" s="3">
        <v>40669672248</v>
      </c>
      <c r="E58" s="3">
        <v>65792462218</v>
      </c>
      <c r="F58" s="3">
        <v>24398810691</v>
      </c>
      <c r="G58" s="3">
        <v>24526701147</v>
      </c>
      <c r="H58" s="3">
        <v>13674774092</v>
      </c>
      <c r="I58" s="3">
        <v>240666987106</v>
      </c>
      <c r="J58" s="3">
        <v>15778947203</v>
      </c>
      <c r="K58" s="3">
        <v>14944093544</v>
      </c>
      <c r="L58" s="3">
        <v>52495832691</v>
      </c>
      <c r="M58" s="3">
        <v>23621173521</v>
      </c>
      <c r="N58" s="3">
        <v>53924962693</v>
      </c>
      <c r="O58" s="3">
        <v>8739210918</v>
      </c>
      <c r="P58" s="3">
        <v>18782045814</v>
      </c>
      <c r="Q58" s="3">
        <v>21722407435</v>
      </c>
      <c r="R58" s="3">
        <v>55433365538</v>
      </c>
      <c r="S58" s="3">
        <v>15595722998</v>
      </c>
      <c r="T58" s="3">
        <v>11122758784</v>
      </c>
      <c r="U58" s="3">
        <v>12531183587</v>
      </c>
      <c r="V58" s="3">
        <v>12709188290</v>
      </c>
      <c r="W58" s="3">
        <v>12110830905</v>
      </c>
      <c r="X58" s="3">
        <v>48831819718</v>
      </c>
      <c r="Y58" s="3">
        <v>33665711719</v>
      </c>
      <c r="Z58" s="3">
        <v>50400935827</v>
      </c>
      <c r="AA58" s="3">
        <v>9148998045</v>
      </c>
      <c r="AB58" s="3">
        <v>18350776752</v>
      </c>
      <c r="AC58" s="3">
        <v>275169545217</v>
      </c>
      <c r="AD58" s="3">
        <v>31927069640</v>
      </c>
      <c r="AE58" s="3">
        <v>26026768138</v>
      </c>
      <c r="AF58" s="3">
        <v>27990595706</v>
      </c>
      <c r="AG58" s="3">
        <v>23013067641</v>
      </c>
      <c r="AH58" s="3">
        <v>98171180802</v>
      </c>
      <c r="AI58" s="3">
        <v>75009184916</v>
      </c>
      <c r="AJ58" s="3">
        <v>33367492491</v>
      </c>
      <c r="AK58" s="3">
        <v>349586897922</v>
      </c>
      <c r="AL58" s="3">
        <v>52441759085</v>
      </c>
      <c r="AM58" s="3">
        <v>52781700504</v>
      </c>
    </row>
    <row r="59" spans="1:39" x14ac:dyDescent="0.2">
      <c r="A59" s="1" t="s">
        <v>12</v>
      </c>
      <c r="B59" s="3">
        <v>4570703875</v>
      </c>
      <c r="C59" s="3">
        <v>196881964</v>
      </c>
      <c r="D59" s="3">
        <v>9224158594</v>
      </c>
      <c r="E59" s="3">
        <v>9551867814</v>
      </c>
      <c r="F59" s="3">
        <v>859812977</v>
      </c>
      <c r="G59" s="3">
        <v>276789254</v>
      </c>
      <c r="H59" s="3">
        <v>159621089</v>
      </c>
      <c r="I59" s="3">
        <v>2009842760</v>
      </c>
      <c r="J59" s="3">
        <v>841805708</v>
      </c>
      <c r="K59" s="3">
        <v>2293864586</v>
      </c>
      <c r="L59" s="3">
        <v>8352795876</v>
      </c>
      <c r="M59" s="3">
        <v>2215472116</v>
      </c>
      <c r="N59" s="3">
        <v>2563376867</v>
      </c>
      <c r="O59" s="3">
        <v>2032710657</v>
      </c>
      <c r="P59" s="3">
        <v>401178737</v>
      </c>
      <c r="Q59" s="3">
        <v>1232536731</v>
      </c>
      <c r="R59" s="3">
        <v>402965792</v>
      </c>
      <c r="S59" s="3">
        <v>4216227077</v>
      </c>
      <c r="T59" s="3">
        <v>2204679667</v>
      </c>
      <c r="U59" s="2">
        <v>0</v>
      </c>
      <c r="V59" s="3">
        <v>1489865436</v>
      </c>
      <c r="W59" s="3">
        <v>2678778479</v>
      </c>
      <c r="X59" s="3">
        <v>2556062726</v>
      </c>
      <c r="Y59" s="3">
        <v>424558694</v>
      </c>
      <c r="Z59" s="3">
        <v>16414103094</v>
      </c>
      <c r="AA59" s="3">
        <v>2501651848</v>
      </c>
      <c r="AB59" s="3">
        <v>1895701941</v>
      </c>
      <c r="AC59" s="3">
        <v>84919801140</v>
      </c>
      <c r="AD59" s="3">
        <v>443391835</v>
      </c>
      <c r="AE59" s="3">
        <v>2803444781</v>
      </c>
      <c r="AF59" s="3">
        <v>1061649984</v>
      </c>
      <c r="AG59" s="3">
        <v>328325270</v>
      </c>
      <c r="AH59" s="3">
        <v>20708589949</v>
      </c>
      <c r="AI59" s="3">
        <v>2568697247</v>
      </c>
      <c r="AJ59" s="3">
        <v>317661599</v>
      </c>
      <c r="AK59" s="3">
        <v>23636806894</v>
      </c>
      <c r="AL59" s="3">
        <v>1167223972</v>
      </c>
      <c r="AM59" s="3">
        <v>3090777700</v>
      </c>
    </row>
    <row r="60" spans="1:39" x14ac:dyDescent="0.2">
      <c r="A60" s="1" t="s">
        <v>11</v>
      </c>
      <c r="B60" s="2">
        <v>0</v>
      </c>
      <c r="C60" s="2">
        <v>0</v>
      </c>
      <c r="D60" s="3">
        <v>2959365349</v>
      </c>
      <c r="E60" s="3">
        <v>3338754220</v>
      </c>
      <c r="F60" s="3">
        <v>784723437</v>
      </c>
      <c r="G60" s="2">
        <v>0</v>
      </c>
      <c r="H60" s="3">
        <v>116795971</v>
      </c>
      <c r="I60" s="3">
        <v>187822891</v>
      </c>
      <c r="J60" s="2">
        <v>0</v>
      </c>
      <c r="K60" s="3">
        <v>1244412167</v>
      </c>
      <c r="L60" s="3">
        <v>7774163948</v>
      </c>
      <c r="M60" s="3">
        <v>2065739465</v>
      </c>
      <c r="N60" s="3">
        <v>2346022620</v>
      </c>
      <c r="O60" s="3">
        <v>1740050691</v>
      </c>
      <c r="P60" s="3">
        <v>123624416</v>
      </c>
      <c r="Q60" s="3">
        <v>152265242</v>
      </c>
      <c r="R60" s="3">
        <v>350047974</v>
      </c>
      <c r="S60" s="3">
        <v>1419522865</v>
      </c>
      <c r="T60" s="3">
        <v>2079593577</v>
      </c>
      <c r="U60" s="2">
        <v>0</v>
      </c>
      <c r="V60" s="3">
        <v>1422124226</v>
      </c>
      <c r="W60" s="3">
        <v>2243642172</v>
      </c>
      <c r="X60" s="3">
        <v>1535381558</v>
      </c>
      <c r="Y60" s="3">
        <v>18652312</v>
      </c>
      <c r="Z60" s="3">
        <v>11158186091</v>
      </c>
      <c r="AA60" s="3">
        <v>1611276554</v>
      </c>
      <c r="AB60" s="3">
        <v>0</v>
      </c>
      <c r="AC60" s="3">
        <v>71753639137</v>
      </c>
      <c r="AD60" s="2">
        <v>0</v>
      </c>
      <c r="AE60" s="3">
        <v>1419615002</v>
      </c>
      <c r="AF60" s="3">
        <v>374138233</v>
      </c>
      <c r="AG60" s="2">
        <v>0</v>
      </c>
      <c r="AH60" s="3">
        <v>2330583973</v>
      </c>
      <c r="AI60" s="3">
        <v>2106897576</v>
      </c>
      <c r="AJ60" s="2">
        <v>0</v>
      </c>
      <c r="AK60" s="3">
        <v>9163597816</v>
      </c>
      <c r="AL60" s="2">
        <v>0</v>
      </c>
      <c r="AM60" s="3">
        <v>2239339990</v>
      </c>
    </row>
    <row r="61" spans="1:39" x14ac:dyDescent="0.2">
      <c r="A61" s="1" t="s">
        <v>10</v>
      </c>
      <c r="B61" s="3">
        <v>4570703875</v>
      </c>
      <c r="C61" s="3">
        <v>196881964</v>
      </c>
      <c r="D61" s="3">
        <v>6264793245</v>
      </c>
      <c r="E61" s="3">
        <v>6213113594</v>
      </c>
      <c r="F61" s="3">
        <v>75089540</v>
      </c>
      <c r="G61" s="3">
        <v>276789254</v>
      </c>
      <c r="H61" s="3">
        <v>42825118</v>
      </c>
      <c r="I61" s="3">
        <v>1822019869</v>
      </c>
      <c r="J61" s="3">
        <v>841805708</v>
      </c>
      <c r="K61" s="3">
        <v>1049452419</v>
      </c>
      <c r="L61" s="3">
        <v>578631928</v>
      </c>
      <c r="M61" s="3">
        <v>149732651</v>
      </c>
      <c r="N61" s="3">
        <v>217354247</v>
      </c>
      <c r="O61" s="3">
        <v>292659966</v>
      </c>
      <c r="P61" s="3">
        <v>277554321</v>
      </c>
      <c r="Q61" s="3">
        <v>1080271489</v>
      </c>
      <c r="R61" s="3">
        <v>52917818</v>
      </c>
      <c r="S61" s="3">
        <v>2796704212</v>
      </c>
      <c r="T61" s="3">
        <v>125086090</v>
      </c>
      <c r="U61" s="2">
        <v>0</v>
      </c>
      <c r="V61" s="3">
        <v>67741210</v>
      </c>
      <c r="W61" s="3">
        <v>435136307</v>
      </c>
      <c r="X61" s="3">
        <v>1020681168</v>
      </c>
      <c r="Y61" s="3">
        <v>405906382</v>
      </c>
      <c r="Z61" s="3">
        <v>5255917003</v>
      </c>
      <c r="AA61" s="3">
        <v>890375294</v>
      </c>
      <c r="AB61" s="3">
        <v>1895701941</v>
      </c>
      <c r="AC61" s="3">
        <v>13166162003</v>
      </c>
      <c r="AD61" s="3">
        <v>443391835</v>
      </c>
      <c r="AE61" s="3">
        <v>1383829779</v>
      </c>
      <c r="AF61" s="3">
        <v>687511751</v>
      </c>
      <c r="AG61" s="3">
        <v>328325270</v>
      </c>
      <c r="AH61" s="3">
        <v>18378005976</v>
      </c>
      <c r="AI61" s="3">
        <v>461799671</v>
      </c>
      <c r="AJ61" s="3">
        <v>317661599</v>
      </c>
      <c r="AK61" s="3">
        <v>14473209078</v>
      </c>
      <c r="AL61" s="3">
        <v>1167223972</v>
      </c>
      <c r="AM61" s="3">
        <v>851437710</v>
      </c>
    </row>
    <row r="62" spans="1:39" x14ac:dyDescent="0.2">
      <c r="A62" s="1" t="s">
        <v>9</v>
      </c>
      <c r="B62" s="3">
        <v>3788875264</v>
      </c>
      <c r="C62" s="2">
        <v>0</v>
      </c>
      <c r="D62" s="3">
        <v>357505633</v>
      </c>
      <c r="E62" s="3">
        <v>70775566</v>
      </c>
      <c r="F62" s="3">
        <v>3632802072</v>
      </c>
      <c r="G62" s="3">
        <v>1171208682</v>
      </c>
      <c r="H62" s="3">
        <v>1755951141</v>
      </c>
      <c r="I62" s="3">
        <v>57214250057</v>
      </c>
      <c r="J62" s="3">
        <v>185038491</v>
      </c>
      <c r="K62" s="2">
        <v>0</v>
      </c>
      <c r="L62" s="3">
        <v>110612371</v>
      </c>
      <c r="M62" s="3">
        <v>85363635</v>
      </c>
      <c r="N62" s="3">
        <v>23614326630</v>
      </c>
      <c r="O62" s="3">
        <v>3998498253</v>
      </c>
      <c r="P62" s="3">
        <v>2511257823</v>
      </c>
      <c r="Q62" s="3">
        <v>1049711264</v>
      </c>
      <c r="R62" s="2">
        <v>0</v>
      </c>
      <c r="S62" s="3">
        <v>3302548181</v>
      </c>
      <c r="T62" s="2">
        <v>0</v>
      </c>
      <c r="U62" s="2">
        <v>0</v>
      </c>
      <c r="V62" s="3">
        <v>952664029</v>
      </c>
      <c r="W62" s="3">
        <v>10193351806</v>
      </c>
      <c r="X62" s="3">
        <v>84546985</v>
      </c>
      <c r="Y62" s="3">
        <v>102897698777</v>
      </c>
      <c r="Z62" s="3">
        <v>4766590596</v>
      </c>
      <c r="AA62" s="2">
        <v>0</v>
      </c>
      <c r="AB62" s="3">
        <v>0</v>
      </c>
      <c r="AC62" s="3">
        <v>3126041829</v>
      </c>
      <c r="AD62" s="2">
        <v>0</v>
      </c>
      <c r="AE62" s="3">
        <v>162178923</v>
      </c>
      <c r="AF62" s="2">
        <v>0</v>
      </c>
      <c r="AG62" s="3">
        <v>88272913</v>
      </c>
      <c r="AH62" s="3">
        <v>855519704</v>
      </c>
      <c r="AI62" s="3">
        <v>891842299</v>
      </c>
      <c r="AJ62" s="3">
        <v>474664189</v>
      </c>
      <c r="AK62" s="2">
        <v>0</v>
      </c>
      <c r="AL62" s="3">
        <v>1303288559</v>
      </c>
      <c r="AM62" s="3">
        <v>9341002351</v>
      </c>
    </row>
    <row r="63" spans="1:39" x14ac:dyDescent="0.2">
      <c r="A63" s="1" t="s">
        <v>8</v>
      </c>
      <c r="B63" s="3">
        <v>155282514</v>
      </c>
      <c r="C63" s="3">
        <v>223305652</v>
      </c>
      <c r="D63" s="3">
        <v>446828808</v>
      </c>
      <c r="E63" s="3">
        <v>898875209</v>
      </c>
      <c r="F63" s="3">
        <v>769058599</v>
      </c>
      <c r="G63" s="3">
        <v>1111715693</v>
      </c>
      <c r="H63" s="3">
        <v>654672091</v>
      </c>
      <c r="I63" s="3">
        <v>1919696463</v>
      </c>
      <c r="J63" s="3">
        <v>672817867</v>
      </c>
      <c r="K63" s="3">
        <v>362768358</v>
      </c>
      <c r="L63" s="3">
        <v>9469007701</v>
      </c>
      <c r="M63" s="3">
        <v>762226751</v>
      </c>
      <c r="N63" s="3">
        <v>3214139238</v>
      </c>
      <c r="O63" s="3">
        <v>246786467</v>
      </c>
      <c r="P63" s="3">
        <v>115960743</v>
      </c>
      <c r="Q63" s="3">
        <v>682869866</v>
      </c>
      <c r="R63" s="3">
        <v>3945727091</v>
      </c>
      <c r="S63" s="3">
        <v>349392987</v>
      </c>
      <c r="T63" s="3">
        <v>383136234</v>
      </c>
      <c r="U63" s="3">
        <v>9210212464</v>
      </c>
      <c r="V63" s="3">
        <v>482276203</v>
      </c>
      <c r="W63" s="3">
        <v>290495788</v>
      </c>
      <c r="X63" s="3">
        <v>394124554</v>
      </c>
      <c r="Y63" s="3">
        <v>528261607</v>
      </c>
      <c r="Z63" s="3">
        <v>261082218</v>
      </c>
      <c r="AA63" s="3">
        <v>366033112</v>
      </c>
      <c r="AB63" s="3">
        <v>177157049</v>
      </c>
      <c r="AC63" s="3">
        <v>8787441940</v>
      </c>
      <c r="AD63" s="3">
        <v>826701494</v>
      </c>
      <c r="AE63" s="3">
        <v>1200853484</v>
      </c>
      <c r="AF63" s="3">
        <v>560662946</v>
      </c>
      <c r="AG63" s="3">
        <v>37510517</v>
      </c>
      <c r="AH63" s="3">
        <v>7041508765</v>
      </c>
      <c r="AI63" s="3">
        <v>197992222</v>
      </c>
      <c r="AJ63" s="3">
        <v>442317269</v>
      </c>
      <c r="AK63" s="3">
        <v>26533366733</v>
      </c>
      <c r="AL63" s="3">
        <v>1369423785</v>
      </c>
      <c r="AM63" s="3">
        <v>553903368</v>
      </c>
    </row>
    <row r="64" spans="1:39" ht="15" x14ac:dyDescent="0.25">
      <c r="A64" s="7" t="s">
        <v>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x14ac:dyDescent="0.2">
      <c r="A65" s="1" t="s">
        <v>6</v>
      </c>
      <c r="B65" s="5">
        <v>23.29</v>
      </c>
      <c r="C65" s="5">
        <v>10.56</v>
      </c>
      <c r="D65" s="5">
        <v>11.52</v>
      </c>
      <c r="E65" s="5">
        <v>26.72</v>
      </c>
      <c r="F65" s="5">
        <v>37.54</v>
      </c>
      <c r="G65" s="5">
        <v>10.82</v>
      </c>
      <c r="H65" s="5">
        <v>23.39</v>
      </c>
      <c r="I65" s="5">
        <v>20.71</v>
      </c>
      <c r="J65" s="5">
        <v>19.559999999999999</v>
      </c>
      <c r="K65" s="5">
        <v>19.11</v>
      </c>
      <c r="L65" s="5">
        <v>30.05</v>
      </c>
      <c r="M65" s="5">
        <v>24.25</v>
      </c>
      <c r="N65" s="5">
        <v>17.48</v>
      </c>
      <c r="O65" s="5">
        <v>22.56</v>
      </c>
      <c r="P65" s="5">
        <v>26.56</v>
      </c>
      <c r="Q65" s="5">
        <v>21.66</v>
      </c>
      <c r="R65" s="5">
        <v>13.49</v>
      </c>
      <c r="S65" s="5">
        <v>20.66</v>
      </c>
      <c r="T65" s="5">
        <v>24.25</v>
      </c>
      <c r="U65" s="5">
        <v>11.37</v>
      </c>
      <c r="V65" s="5">
        <v>14.27</v>
      </c>
      <c r="W65" s="5">
        <v>24.04</v>
      </c>
      <c r="X65" s="5">
        <v>22.71</v>
      </c>
      <c r="Y65" s="5">
        <v>16.13</v>
      </c>
      <c r="Z65" s="5">
        <v>24.66</v>
      </c>
      <c r="AA65" s="5">
        <v>18.12</v>
      </c>
      <c r="AB65" s="5">
        <v>18.399999999999999</v>
      </c>
      <c r="AC65" s="5">
        <v>16.73</v>
      </c>
      <c r="AD65" s="5">
        <v>26.31</v>
      </c>
      <c r="AE65" s="5">
        <v>27.24</v>
      </c>
      <c r="AF65" s="5">
        <v>23.73</v>
      </c>
      <c r="AG65" s="5">
        <v>20.74</v>
      </c>
      <c r="AH65" s="5">
        <v>27.81</v>
      </c>
      <c r="AI65" s="5">
        <v>28.2</v>
      </c>
      <c r="AJ65" s="5">
        <v>6.82</v>
      </c>
      <c r="AK65" s="5">
        <v>20.87</v>
      </c>
      <c r="AL65" s="5">
        <v>17.23</v>
      </c>
      <c r="AM65" s="5">
        <v>22.87</v>
      </c>
    </row>
    <row r="66" spans="1:39" x14ac:dyDescent="0.2">
      <c r="A66" s="1" t="s">
        <v>5</v>
      </c>
      <c r="B66" s="5">
        <v>80.16</v>
      </c>
      <c r="C66" s="5">
        <v>82.53</v>
      </c>
      <c r="D66" s="5">
        <v>81.09</v>
      </c>
      <c r="E66" s="5">
        <v>66.41</v>
      </c>
      <c r="F66" s="5">
        <v>67.64</v>
      </c>
      <c r="G66" s="5">
        <v>74.319999999999993</v>
      </c>
      <c r="H66" s="5">
        <v>67.73</v>
      </c>
      <c r="I66" s="5">
        <v>61.52</v>
      </c>
      <c r="J66" s="5">
        <v>80.5</v>
      </c>
      <c r="K66" s="5">
        <v>79.959999999999994</v>
      </c>
      <c r="L66" s="5">
        <v>60.82</v>
      </c>
      <c r="M66" s="5">
        <v>77.540000000000006</v>
      </c>
      <c r="N66" s="5">
        <v>71.73</v>
      </c>
      <c r="O66" s="5">
        <v>70.69</v>
      </c>
      <c r="P66" s="5">
        <v>79.36</v>
      </c>
      <c r="Q66" s="5">
        <v>66.8</v>
      </c>
      <c r="R66" s="5">
        <v>66.73</v>
      </c>
      <c r="S66" s="5">
        <v>72.66</v>
      </c>
      <c r="T66" s="5">
        <v>30.04</v>
      </c>
      <c r="U66" s="5">
        <v>80.569999999999993</v>
      </c>
      <c r="V66" s="5">
        <v>71.27</v>
      </c>
      <c r="W66" s="5">
        <v>75.38</v>
      </c>
      <c r="X66" s="5">
        <v>67.099999999999994</v>
      </c>
      <c r="Y66" s="5">
        <v>81.94</v>
      </c>
      <c r="Z66" s="5">
        <v>80.37</v>
      </c>
      <c r="AA66" s="5">
        <v>59.47</v>
      </c>
      <c r="AB66" s="5">
        <v>71.209999999999994</v>
      </c>
      <c r="AC66" s="5">
        <v>82.31</v>
      </c>
      <c r="AD66" s="5">
        <v>85.4</v>
      </c>
      <c r="AE66" s="5">
        <v>67.83</v>
      </c>
      <c r="AF66" s="5">
        <v>75.900000000000006</v>
      </c>
      <c r="AG66" s="5">
        <v>80.83</v>
      </c>
      <c r="AH66" s="5">
        <v>72.87</v>
      </c>
      <c r="AI66" s="5">
        <v>65.52</v>
      </c>
      <c r="AJ66" s="5">
        <v>76.83</v>
      </c>
      <c r="AK66" s="5">
        <v>63.52</v>
      </c>
      <c r="AL66" s="5">
        <v>68.209999999999994</v>
      </c>
      <c r="AM66" s="5">
        <v>82.85</v>
      </c>
    </row>
    <row r="67" spans="1:39" x14ac:dyDescent="0.2">
      <c r="A67" s="1" t="s">
        <v>4</v>
      </c>
      <c r="B67" s="5">
        <v>9.6199999999999992</v>
      </c>
      <c r="C67" s="5">
        <v>5.33</v>
      </c>
      <c r="D67" s="5">
        <v>7.48</v>
      </c>
      <c r="E67" s="5">
        <v>11.37</v>
      </c>
      <c r="F67" s="5">
        <v>9.74</v>
      </c>
      <c r="G67" s="5">
        <v>28.96</v>
      </c>
      <c r="H67" s="5">
        <v>12.19</v>
      </c>
      <c r="I67" s="5">
        <v>9.5500000000000007</v>
      </c>
      <c r="J67" s="5">
        <v>9.94</v>
      </c>
      <c r="K67" s="5">
        <v>9.7899999999999991</v>
      </c>
      <c r="L67" s="5">
        <v>14.97</v>
      </c>
      <c r="M67" s="5">
        <v>7.05</v>
      </c>
      <c r="N67" s="5">
        <v>8.4</v>
      </c>
      <c r="O67" s="5">
        <v>9.8800000000000008</v>
      </c>
      <c r="P67" s="5">
        <v>13.98</v>
      </c>
      <c r="Q67" s="5">
        <v>13.51</v>
      </c>
      <c r="R67" s="5">
        <v>4.18</v>
      </c>
      <c r="S67" s="5">
        <v>9.7899999999999991</v>
      </c>
      <c r="T67" s="5">
        <v>12.42</v>
      </c>
      <c r="U67" s="5">
        <v>4.5</v>
      </c>
      <c r="V67" s="5">
        <v>18.82</v>
      </c>
      <c r="W67" s="5">
        <v>13.66</v>
      </c>
      <c r="X67" s="5">
        <v>11.22</v>
      </c>
      <c r="Y67" s="5">
        <v>2.46</v>
      </c>
      <c r="Z67" s="5">
        <v>10.68</v>
      </c>
      <c r="AA67" s="5">
        <v>14.11</v>
      </c>
      <c r="AB67" s="5">
        <v>15.72</v>
      </c>
      <c r="AC67" s="5">
        <v>18.239999999999998</v>
      </c>
      <c r="AD67" s="5">
        <v>15.36</v>
      </c>
      <c r="AE67" s="5">
        <v>10.67</v>
      </c>
      <c r="AF67" s="5">
        <v>12.06</v>
      </c>
      <c r="AG67" s="5">
        <v>16.649999999999999</v>
      </c>
      <c r="AH67" s="5">
        <v>10.81</v>
      </c>
      <c r="AI67" s="5">
        <v>3.88</v>
      </c>
      <c r="AJ67" s="5">
        <v>12.68</v>
      </c>
      <c r="AK67" s="5">
        <v>13.38</v>
      </c>
      <c r="AL67" s="5">
        <v>9.84</v>
      </c>
      <c r="AM67" s="5">
        <v>9.77</v>
      </c>
    </row>
    <row r="68" spans="1:39" x14ac:dyDescent="0.2">
      <c r="A68" s="1" t="s">
        <v>3</v>
      </c>
      <c r="B68" s="5">
        <v>4.66</v>
      </c>
      <c r="C68" s="5">
        <v>1.96</v>
      </c>
      <c r="D68" s="5">
        <v>5.43</v>
      </c>
      <c r="E68" s="5">
        <v>3.79</v>
      </c>
      <c r="F68" s="5">
        <v>7.63</v>
      </c>
      <c r="G68" s="5">
        <v>7.56</v>
      </c>
      <c r="H68" s="5">
        <v>2.96</v>
      </c>
      <c r="I68" s="5">
        <v>1.45</v>
      </c>
      <c r="J68" s="5">
        <v>5.83</v>
      </c>
      <c r="K68" s="5">
        <v>5.17</v>
      </c>
      <c r="L68" s="5">
        <v>4.21</v>
      </c>
      <c r="M68" s="5">
        <v>5.73</v>
      </c>
      <c r="N68" s="5">
        <v>1.78</v>
      </c>
      <c r="O68" s="5">
        <v>0.37</v>
      </c>
      <c r="P68" s="5">
        <v>7.45</v>
      </c>
      <c r="Q68" s="5">
        <v>2.96</v>
      </c>
      <c r="R68" s="5">
        <v>0.19</v>
      </c>
      <c r="S68" s="5">
        <v>3.94</v>
      </c>
      <c r="T68" s="5">
        <v>4.08</v>
      </c>
      <c r="U68" s="5">
        <v>1.1100000000000001</v>
      </c>
      <c r="V68" s="5">
        <v>3.67</v>
      </c>
      <c r="W68" s="5">
        <v>1.54</v>
      </c>
      <c r="X68" s="5">
        <v>2.46</v>
      </c>
      <c r="Y68" s="5">
        <v>0.4</v>
      </c>
      <c r="Z68" s="5">
        <v>3.37</v>
      </c>
      <c r="AA68" s="5">
        <v>5.22</v>
      </c>
      <c r="AB68" s="5">
        <v>7.16</v>
      </c>
      <c r="AC68" s="5">
        <v>1.03</v>
      </c>
      <c r="AD68" s="5">
        <v>5.0199999999999996</v>
      </c>
      <c r="AE68" s="5">
        <v>2.65</v>
      </c>
      <c r="AF68" s="5">
        <v>3.04</v>
      </c>
      <c r="AG68" s="5">
        <v>3.42</v>
      </c>
      <c r="AH68" s="5">
        <v>5.79</v>
      </c>
      <c r="AI68" s="5">
        <v>5.52</v>
      </c>
      <c r="AJ68" s="5">
        <v>3.33</v>
      </c>
      <c r="AK68" s="5">
        <v>4.12</v>
      </c>
      <c r="AL68" s="5">
        <v>4.2699999999999996</v>
      </c>
      <c r="AM68" s="5">
        <v>3.14</v>
      </c>
    </row>
    <row r="69" spans="1:39" x14ac:dyDescent="0.2">
      <c r="A69" s="1" t="s">
        <v>2</v>
      </c>
      <c r="B69" s="5">
        <v>9.7100000000000009</v>
      </c>
      <c r="C69" s="5">
        <v>8.76</v>
      </c>
      <c r="D69" s="5">
        <v>16.77</v>
      </c>
      <c r="E69" s="5">
        <v>25.26</v>
      </c>
      <c r="F69" s="5">
        <v>13.82</v>
      </c>
      <c r="G69" s="5">
        <v>10.87</v>
      </c>
      <c r="H69" s="5">
        <v>45.78</v>
      </c>
      <c r="I69" s="5">
        <v>47.61</v>
      </c>
      <c r="J69" s="5">
        <v>10.49</v>
      </c>
      <c r="K69" s="5">
        <v>9.27</v>
      </c>
      <c r="L69" s="5">
        <v>53.15</v>
      </c>
      <c r="M69" s="5">
        <v>23.24</v>
      </c>
      <c r="N69" s="5">
        <v>13.33</v>
      </c>
      <c r="O69" s="5">
        <v>8.06</v>
      </c>
      <c r="P69" s="5">
        <v>14.89</v>
      </c>
      <c r="Q69" s="5">
        <v>14.11</v>
      </c>
      <c r="R69" s="5">
        <v>35.950000000000003</v>
      </c>
      <c r="S69" s="5">
        <v>9.8699999999999992</v>
      </c>
      <c r="T69" s="5">
        <v>77.33</v>
      </c>
      <c r="U69" s="5">
        <v>19.559999999999999</v>
      </c>
      <c r="V69" s="5">
        <v>23.88</v>
      </c>
      <c r="W69" s="5">
        <v>13.45</v>
      </c>
      <c r="X69" s="5">
        <v>10.7</v>
      </c>
      <c r="Y69" s="5">
        <v>7.79</v>
      </c>
      <c r="Z69" s="5">
        <v>12.07</v>
      </c>
      <c r="AA69" s="5">
        <v>37.880000000000003</v>
      </c>
      <c r="AB69" s="5">
        <v>25.47</v>
      </c>
      <c r="AC69" s="5">
        <v>12.94</v>
      </c>
      <c r="AD69" s="5">
        <v>12.99</v>
      </c>
      <c r="AE69" s="5">
        <v>22.75</v>
      </c>
      <c r="AF69" s="5">
        <v>20.5</v>
      </c>
      <c r="AG69" s="5">
        <v>11.81</v>
      </c>
      <c r="AH69" s="5">
        <v>20.64</v>
      </c>
      <c r="AI69" s="5">
        <v>29.85</v>
      </c>
      <c r="AJ69" s="5">
        <v>8.9600000000000009</v>
      </c>
      <c r="AK69" s="5">
        <v>40.619999999999997</v>
      </c>
      <c r="AL69" s="5">
        <v>28.89</v>
      </c>
      <c r="AM69" s="5">
        <v>12.26</v>
      </c>
    </row>
    <row r="70" spans="1:39" x14ac:dyDescent="0.2">
      <c r="A70" s="1" t="s">
        <v>1</v>
      </c>
      <c r="B70" s="4">
        <f>(B19-B26-B33)/B3*100</f>
        <v>68.941422218829956</v>
      </c>
      <c r="C70" s="4">
        <f>(C19-C26-C33)/C3*100</f>
        <v>88.218916473911946</v>
      </c>
      <c r="D70" s="4">
        <f>(D19-D26-D33)/D3*100</f>
        <v>70.306664891985235</v>
      </c>
      <c r="E70" s="4">
        <f>(E19-E26-E33)/E3*100</f>
        <v>66.695759947906836</v>
      </c>
      <c r="F70" s="4">
        <f>(F19-F26-F33)/F3*100</f>
        <v>60.189334949872716</v>
      </c>
      <c r="G70" s="4">
        <f>(G19-G26-G33)/G3*100</f>
        <v>69.691108813783913</v>
      </c>
      <c r="H70" s="4">
        <f>(H19-H26-H33)/H3*100</f>
        <v>74.299091555141842</v>
      </c>
      <c r="I70" s="4">
        <f>(I19-I26-I33)/I3*100</f>
        <v>78.160535385270919</v>
      </c>
      <c r="J70" s="4">
        <f>(J19-J26-J33)/J3*100</f>
        <v>75.61789823872013</v>
      </c>
      <c r="K70" s="4">
        <f>(K19-K26-K33)/K3*100</f>
        <v>80.242184124628849</v>
      </c>
      <c r="L70" s="4">
        <f>(L19-L26-L33)/L3*100</f>
        <v>62.986497405118733</v>
      </c>
      <c r="M70" s="4">
        <f>(M19-M26-M33)/M3*100</f>
        <v>73.934596120815868</v>
      </c>
      <c r="N70" s="4">
        <f>(N19-N26-N33)/N3*100</f>
        <v>78.693050211758504</v>
      </c>
      <c r="O70" s="4">
        <f>(O19-O26-O33)/O3*100</f>
        <v>75.54309487412101</v>
      </c>
      <c r="P70" s="4">
        <f>(P19-P26-P33)/P3*100</f>
        <v>70.559566272672512</v>
      </c>
      <c r="Q70" s="4">
        <f>(Q19-Q26-Q33)/Q3*100</f>
        <v>80.972745282503126</v>
      </c>
      <c r="R70" s="4">
        <f>(R19-R26-R33)/R3*100</f>
        <v>89.070553186631045</v>
      </c>
      <c r="S70" s="4">
        <f>(S19-S26-S33)/S3*100</f>
        <v>75.558906998587872</v>
      </c>
      <c r="T70" s="4">
        <f>(T19-T26-T33)/T3*100</f>
        <v>84.982519336760419</v>
      </c>
      <c r="U70" s="4">
        <f>(U19-U26-U33)/U3*100</f>
        <v>83.398837483955887</v>
      </c>
      <c r="V70" s="4">
        <f>(V19-V26-V33)/V3*100</f>
        <v>61.683529291106986</v>
      </c>
      <c r="W70" s="4">
        <f>(W19-W26-W33)/W3*100</f>
        <v>70.075599722757261</v>
      </c>
      <c r="X70" s="4">
        <f>(X19-X26-X33)/X3*100</f>
        <v>75.68228846006059</v>
      </c>
      <c r="Y70" s="4">
        <f>(Y19-Y26-Y33)/Y3*100</f>
        <v>81.4302619562079</v>
      </c>
      <c r="Z70" s="4">
        <f>(Z19-Z26-Z33)/Z3*100</f>
        <v>68.758867793111705</v>
      </c>
      <c r="AA70" s="4">
        <f>(AA19-AA26-AA33)/AA3*100</f>
        <v>53.431616834126125</v>
      </c>
      <c r="AB70" s="4">
        <f>(AB19-AB26-AB33)/AB3*100</f>
        <v>62.914485089026115</v>
      </c>
      <c r="AC70" s="4">
        <f>(AC19-AC26-AC33)/AC3*100</f>
        <v>72.457077220488813</v>
      </c>
      <c r="AD70" s="4">
        <f>(AD19-AD26-AD33)/AD3*100</f>
        <v>64.680643284100825</v>
      </c>
      <c r="AE70" s="4">
        <f>(AE19-AE26-AE33)/AE3*100</f>
        <v>73.224805493940835</v>
      </c>
      <c r="AF70" s="4">
        <f>(AF19-AF26-AF33)/AF3*100</f>
        <v>75.101037043195575</v>
      </c>
      <c r="AG70" s="4">
        <f>(AG19-AG26-AG33)/AG3*100</f>
        <v>75.91352960400954</v>
      </c>
      <c r="AH70" s="4">
        <f>(AH19-AH26-AH33)/AH3*100</f>
        <v>68.042732671682472</v>
      </c>
      <c r="AI70" s="4">
        <f>(AI19-AI26-AI33)/AI3*100</f>
        <v>68.030053682342299</v>
      </c>
      <c r="AJ70" s="4">
        <f>(AJ19-AJ26-AJ33)/AJ3*100</f>
        <v>82.396272741238789</v>
      </c>
      <c r="AK70" s="4">
        <f>(AK19-AK26-AK33)/AK3*100</f>
        <v>75.421819145802914</v>
      </c>
      <c r="AL70" s="4">
        <f>(AL19-AL26-AL33)/AL3*100</f>
        <v>76.683933106506743</v>
      </c>
      <c r="AM70" s="4">
        <f>(AM19-AM26-AM33)/AM3*100</f>
        <v>73.65035286581292</v>
      </c>
    </row>
    <row r="71" spans="1:39" x14ac:dyDescent="0.2">
      <c r="A71" s="1" t="s">
        <v>0</v>
      </c>
      <c r="B71" s="4">
        <f>B35/B3*100</f>
        <v>26.171607940793777</v>
      </c>
      <c r="C71" s="4">
        <f>C35/C3*100</f>
        <v>11.381391314192561</v>
      </c>
      <c r="D71" s="4">
        <f>D35/D3*100</f>
        <v>23.260217347795091</v>
      </c>
      <c r="E71" s="4">
        <f>E35/E3*100</f>
        <v>25.131295051709447</v>
      </c>
      <c r="F71" s="4">
        <f>F35/F3*100</f>
        <v>37.103484898777225</v>
      </c>
      <c r="G71" s="4">
        <f>G35/G3*100</f>
        <v>26.195790163553472</v>
      </c>
      <c r="H71" s="4">
        <f>H35/H3*100</f>
        <v>22.600046198330165</v>
      </c>
      <c r="I71" s="4">
        <f>I35/I3*100</f>
        <v>19.041939276772453</v>
      </c>
      <c r="J71" s="4">
        <f>J35/J3*100</f>
        <v>19.731155801538595</v>
      </c>
      <c r="K71" s="4">
        <f>K35/K3*100</f>
        <v>17.722428710878503</v>
      </c>
      <c r="L71" s="4">
        <f>L35/L3*100</f>
        <v>27.104226386519809</v>
      </c>
      <c r="M71" s="4">
        <f>M35/M3*100</f>
        <v>23.088504119477623</v>
      </c>
      <c r="N71" s="4">
        <f>N35/N3*100</f>
        <v>15.863224559312163</v>
      </c>
      <c r="O71" s="4">
        <f>O35/O3*100</f>
        <v>19.703582570374873</v>
      </c>
      <c r="P71" s="4">
        <f>P35/P3*100</f>
        <v>25.493099594937419</v>
      </c>
      <c r="Q71" s="4">
        <f>Q35/Q3*100</f>
        <v>17.79529611282403</v>
      </c>
      <c r="R71" s="4">
        <f>R35/R3*100</f>
        <v>10.478829217200047</v>
      </c>
      <c r="S71" s="4">
        <f>S35/S3*100</f>
        <v>19.891612407071239</v>
      </c>
      <c r="T71" s="4">
        <f>T35/T3*100</f>
        <v>12.514976993531985</v>
      </c>
      <c r="U71" s="4">
        <f>U35/U3*100</f>
        <v>12.662293587903385</v>
      </c>
      <c r="V71" s="4">
        <f>V35/V3*100</f>
        <v>29.017240828904693</v>
      </c>
      <c r="W71" s="4">
        <f>W35/W3*100</f>
        <v>24.467773386154885</v>
      </c>
      <c r="X71" s="4">
        <f>X35/X3*100</f>
        <v>19.472610702416816</v>
      </c>
      <c r="Y71" s="4">
        <f>Y35/Y3*100</f>
        <v>17.624158515997461</v>
      </c>
      <c r="Z71" s="4">
        <f>Z35/Z3*100</f>
        <v>23.830131530433395</v>
      </c>
      <c r="AA71" s="4">
        <f>AA35/AA3*100</f>
        <v>25.178543781413449</v>
      </c>
      <c r="AB71" s="4">
        <f>AB35/AB3*100</f>
        <v>29.751794103424515</v>
      </c>
      <c r="AC71" s="4">
        <f>AC35/AC3*100</f>
        <v>23.95040349306489</v>
      </c>
      <c r="AD71" s="4">
        <f>AD35/AD3*100</f>
        <v>28.421282449116635</v>
      </c>
      <c r="AE71" s="4">
        <f>AE35/AE3*100</f>
        <v>23.273113212257385</v>
      </c>
      <c r="AF71" s="4">
        <f>AF35/AF3*100</f>
        <v>21.433677067850351</v>
      </c>
      <c r="AG71" s="4">
        <f>AG35/AG3*100</f>
        <v>21.162565201267821</v>
      </c>
      <c r="AH71" s="4">
        <f>AH35/AH3*100</f>
        <v>25.509329244839073</v>
      </c>
      <c r="AI71" s="4">
        <f>AI35/AI3*100</f>
        <v>26.309571953624321</v>
      </c>
      <c r="AJ71" s="4">
        <f>AJ35/AJ3*100</f>
        <v>14.980066603272812</v>
      </c>
      <c r="AK71" s="4">
        <f>AK35/AK3*100</f>
        <v>18.725099844341837</v>
      </c>
      <c r="AL71" s="4">
        <f>AL35/AL3*100</f>
        <v>16.674335280468867</v>
      </c>
      <c r="AM71" s="4">
        <f>AM35/AM3*100</f>
        <v>21.710358825879268</v>
      </c>
    </row>
    <row r="72" spans="1:39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Chen</dc:creator>
  <cp:lastModifiedBy>Alejandro Chen</cp:lastModifiedBy>
  <dcterms:created xsi:type="dcterms:W3CDTF">2021-06-14T13:38:33Z</dcterms:created>
  <dcterms:modified xsi:type="dcterms:W3CDTF">2021-06-14T13:39:01Z</dcterms:modified>
</cp:coreProperties>
</file>